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625" activeTab="0"/>
  </bookViews>
  <sheets>
    <sheet name="前期集計" sheetId="1" r:id="rId1"/>
  </sheets>
  <definedNames>
    <definedName name="_xlnm.Print_Area" localSheetId="0">'前期集計'!$A$1:$O$53</definedName>
  </definedNames>
  <calcPr fullCalcOnLoad="1"/>
</workbook>
</file>

<file path=xl/sharedStrings.xml><?xml version="1.0" encoding="utf-8"?>
<sst xmlns="http://schemas.openxmlformats.org/spreadsheetml/2006/main" count="133" uniqueCount="101">
  <si>
    <r>
      <rPr>
        <b/>
        <sz val="18"/>
        <rFont val="ＭＳ Ｐゴシック"/>
        <family val="3"/>
      </rPr>
      <t>ワイズメンズクラブ国際協会　東日本区</t>
    </r>
  </si>
  <si>
    <r>
      <rPr>
        <b/>
        <sz val="11"/>
        <rFont val="ＭＳ Ｐゴシック"/>
        <family val="3"/>
      </rPr>
      <t>部　名</t>
    </r>
  </si>
  <si>
    <r>
      <rPr>
        <b/>
        <sz val="9"/>
        <rFont val="ＭＳ Ｐゴシック"/>
        <family val="3"/>
      </rPr>
      <t>直近</t>
    </r>
  </si>
  <si>
    <r>
      <rPr>
        <b/>
        <sz val="11"/>
        <rFont val="ＭＳ Ｐゴシック"/>
        <family val="3"/>
      </rPr>
      <t>クラブ名</t>
    </r>
  </si>
  <si>
    <r>
      <t>1</t>
    </r>
    <r>
      <rPr>
        <b/>
        <sz val="9"/>
        <rFont val="ＭＳ Ｐゴシック"/>
        <family val="3"/>
      </rPr>
      <t>・</t>
    </r>
    <r>
      <rPr>
        <b/>
        <sz val="9"/>
        <rFont val="Century"/>
        <family val="1"/>
      </rPr>
      <t>1</t>
    </r>
  </si>
  <si>
    <r>
      <t>7</t>
    </r>
    <r>
      <rPr>
        <b/>
        <sz val="9"/>
        <rFont val="ＭＳ Ｐゴシック"/>
        <family val="3"/>
      </rPr>
      <t>・</t>
    </r>
    <r>
      <rPr>
        <b/>
        <sz val="9"/>
        <rFont val="Century"/>
        <family val="1"/>
      </rPr>
      <t>1</t>
    </r>
  </si>
  <si>
    <r>
      <rPr>
        <b/>
        <sz val="9"/>
        <rFont val="ＭＳ Ｐゴシック"/>
        <family val="3"/>
      </rPr>
      <t>増減</t>
    </r>
  </si>
  <si>
    <r>
      <rPr>
        <b/>
        <sz val="11"/>
        <rFont val="ＭＳ Ｐゴシック"/>
        <family val="3"/>
      </rPr>
      <t>北海道部</t>
    </r>
  </si>
  <si>
    <r>
      <rPr>
        <b/>
        <sz val="11"/>
        <rFont val="ＭＳ Ｐゴシック"/>
        <family val="3"/>
      </rPr>
      <t>あずさ部</t>
    </r>
  </si>
  <si>
    <r>
      <rPr>
        <sz val="9"/>
        <rFont val="ＭＳ Ｐゴシック"/>
        <family val="3"/>
      </rPr>
      <t>札幌</t>
    </r>
  </si>
  <si>
    <r>
      <rPr>
        <sz val="9"/>
        <rFont val="ＭＳ Ｐゴシック"/>
        <family val="3"/>
      </rPr>
      <t>北見</t>
    </r>
  </si>
  <si>
    <r>
      <rPr>
        <sz val="9"/>
        <rFont val="ＭＳ Ｐゴシック"/>
        <family val="3"/>
      </rPr>
      <t>東京山手</t>
    </r>
  </si>
  <si>
    <r>
      <rPr>
        <sz val="9"/>
        <rFont val="ＭＳ Ｐゴシック"/>
        <family val="3"/>
      </rPr>
      <t>十勝</t>
    </r>
  </si>
  <si>
    <r>
      <rPr>
        <sz val="9"/>
        <rFont val="ＭＳ Ｐゴシック"/>
        <family val="3"/>
      </rPr>
      <t>東京西</t>
    </r>
  </si>
  <si>
    <r>
      <rPr>
        <sz val="9"/>
        <rFont val="ＭＳ Ｐゴシック"/>
        <family val="3"/>
      </rPr>
      <t>札幌北</t>
    </r>
  </si>
  <si>
    <r>
      <rPr>
        <sz val="9"/>
        <rFont val="ＭＳ Ｐゴシック"/>
        <family val="3"/>
      </rPr>
      <t>東京武蔵野多摩</t>
    </r>
  </si>
  <si>
    <r>
      <rPr>
        <b/>
        <sz val="9"/>
        <rFont val="ＭＳ Ｐゴシック"/>
        <family val="3"/>
      </rPr>
      <t>クラブ数：</t>
    </r>
    <r>
      <rPr>
        <b/>
        <sz val="9"/>
        <rFont val="Century"/>
        <family val="1"/>
      </rPr>
      <t>4</t>
    </r>
  </si>
  <si>
    <t>松本</t>
  </si>
  <si>
    <r>
      <rPr>
        <b/>
        <sz val="11"/>
        <rFont val="ＭＳ Ｐゴシック"/>
        <family val="3"/>
      </rPr>
      <t>北東部</t>
    </r>
  </si>
  <si>
    <r>
      <rPr>
        <sz val="9"/>
        <rFont val="ＭＳ Ｐゴシック"/>
        <family val="3"/>
      </rPr>
      <t>東京サンライズ</t>
    </r>
  </si>
  <si>
    <r>
      <rPr>
        <sz val="9"/>
        <rFont val="ＭＳ Ｐゴシック"/>
        <family val="3"/>
      </rPr>
      <t>仙台</t>
    </r>
  </si>
  <si>
    <r>
      <rPr>
        <sz val="9"/>
        <rFont val="ＭＳ Ｐゴシック"/>
        <family val="3"/>
      </rPr>
      <t>前橋</t>
    </r>
  </si>
  <si>
    <t xml:space="preserve"> </t>
  </si>
  <si>
    <r>
      <rPr>
        <sz val="9"/>
        <rFont val="ＭＳ Ｐゴシック"/>
        <family val="3"/>
      </rPr>
      <t>東京八王子</t>
    </r>
  </si>
  <si>
    <r>
      <rPr>
        <sz val="9"/>
        <rFont val="ＭＳ Ｐゴシック"/>
        <family val="3"/>
      </rPr>
      <t>宇都宮</t>
    </r>
  </si>
  <si>
    <r>
      <rPr>
        <sz val="9"/>
        <rFont val="ＭＳ Ｐゴシック"/>
        <family val="3"/>
      </rPr>
      <t>東京たんぽぽ</t>
    </r>
  </si>
  <si>
    <r>
      <rPr>
        <sz val="9"/>
        <rFont val="ＭＳ Ｐゴシック"/>
        <family val="3"/>
      </rPr>
      <t>東京セントラル</t>
    </r>
  </si>
  <si>
    <r>
      <rPr>
        <sz val="9"/>
        <rFont val="ＭＳ Ｐゴシック"/>
        <family val="3"/>
      </rPr>
      <t>仙台青葉城</t>
    </r>
  </si>
  <si>
    <r>
      <rPr>
        <sz val="9"/>
        <rFont val="ＭＳ Ｐゴシック"/>
        <family val="3"/>
      </rPr>
      <t>足利</t>
    </r>
  </si>
  <si>
    <r>
      <rPr>
        <b/>
        <sz val="9"/>
        <rFont val="ＭＳ Ｐゴシック"/>
        <family val="3"/>
      </rPr>
      <t>クラブ数：</t>
    </r>
    <r>
      <rPr>
        <b/>
        <sz val="9"/>
        <rFont val="Century"/>
        <family val="1"/>
      </rPr>
      <t>12</t>
    </r>
  </si>
  <si>
    <r>
      <t>*</t>
    </r>
    <r>
      <rPr>
        <sz val="9"/>
        <rFont val="ＭＳ Ｐゴシック"/>
        <family val="3"/>
      </rPr>
      <t>会津</t>
    </r>
  </si>
  <si>
    <r>
      <rPr>
        <b/>
        <sz val="11"/>
        <rFont val="ＭＳ Ｐゴシック"/>
        <family val="3"/>
      </rPr>
      <t>湘南・沖縄部</t>
    </r>
  </si>
  <si>
    <r>
      <rPr>
        <sz val="9"/>
        <rFont val="ＭＳ Ｐゴシック"/>
        <family val="3"/>
      </rPr>
      <t>宇都宮東</t>
    </r>
  </si>
  <si>
    <r>
      <rPr>
        <sz val="9"/>
        <rFont val="ＭＳ Ｐゴシック"/>
        <family val="3"/>
      </rPr>
      <t>横浜</t>
    </r>
  </si>
  <si>
    <r>
      <rPr>
        <sz val="9"/>
        <rFont val="ＭＳ Ｐゴシック"/>
        <family val="3"/>
      </rPr>
      <t>那須</t>
    </r>
  </si>
  <si>
    <r>
      <rPr>
        <sz val="9"/>
        <rFont val="ＭＳ Ｐゴシック"/>
        <family val="3"/>
      </rPr>
      <t>もりおか</t>
    </r>
  </si>
  <si>
    <r>
      <rPr>
        <sz val="9"/>
        <rFont val="ＭＳ Ｐゴシック"/>
        <family val="3"/>
      </rPr>
      <t>仙台広瀬川</t>
    </r>
  </si>
  <si>
    <r>
      <rPr>
        <b/>
        <sz val="9"/>
        <rFont val="ＭＳ Ｐゴシック"/>
        <family val="3"/>
      </rPr>
      <t>クラブ数：</t>
    </r>
    <r>
      <rPr>
        <b/>
        <sz val="9"/>
        <rFont val="Century"/>
        <family val="1"/>
      </rPr>
      <t>10</t>
    </r>
  </si>
  <si>
    <r>
      <rPr>
        <sz val="9"/>
        <rFont val="ＭＳ Ｐゴシック"/>
        <family val="3"/>
      </rPr>
      <t>鎌倉</t>
    </r>
  </si>
  <si>
    <r>
      <rPr>
        <b/>
        <sz val="11"/>
        <rFont val="ＭＳ Ｐゴシック"/>
        <family val="3"/>
      </rPr>
      <t>関東東部</t>
    </r>
  </si>
  <si>
    <r>
      <rPr>
        <sz val="9"/>
        <rFont val="ＭＳ Ｐゴシック"/>
        <family val="3"/>
      </rPr>
      <t>横浜とつか</t>
    </r>
  </si>
  <si>
    <r>
      <rPr>
        <sz val="9"/>
        <rFont val="ＭＳ Ｐゴシック"/>
        <family val="3"/>
      </rPr>
      <t>東京江東</t>
    </r>
  </si>
  <si>
    <r>
      <rPr>
        <sz val="9"/>
        <rFont val="ＭＳ Ｐゴシック"/>
        <family val="3"/>
      </rPr>
      <t>千葉</t>
    </r>
  </si>
  <si>
    <r>
      <rPr>
        <sz val="9"/>
        <rFont val="ＭＳ Ｐゴシック"/>
        <family val="3"/>
      </rPr>
      <t>東京グリーン</t>
    </r>
  </si>
  <si>
    <r>
      <rPr>
        <sz val="9"/>
        <rFont val="ＭＳ Ｐゴシック"/>
        <family val="3"/>
      </rPr>
      <t>厚木</t>
    </r>
  </si>
  <si>
    <r>
      <rPr>
        <sz val="9"/>
        <rFont val="ＭＳ Ｐゴシック"/>
        <family val="3"/>
      </rPr>
      <t>金沢八景</t>
    </r>
  </si>
  <si>
    <r>
      <rPr>
        <sz val="9"/>
        <rFont val="ＭＳ Ｐゴシック"/>
        <family val="3"/>
      </rPr>
      <t>横浜つづき</t>
    </r>
  </si>
  <si>
    <r>
      <rPr>
        <sz val="9"/>
        <rFont val="ＭＳ Ｐゴシック"/>
        <family val="3"/>
      </rPr>
      <t>川越</t>
    </r>
  </si>
  <si>
    <r>
      <rPr>
        <b/>
        <sz val="11"/>
        <rFont val="ＭＳ Ｐゴシック"/>
        <family val="3"/>
      </rPr>
      <t>富士山部</t>
    </r>
  </si>
  <si>
    <r>
      <rPr>
        <sz val="9"/>
        <rFont val="ＭＳ Ｐゴシック"/>
        <family val="3"/>
      </rPr>
      <t>茨城</t>
    </r>
  </si>
  <si>
    <r>
      <t>*</t>
    </r>
    <r>
      <rPr>
        <sz val="9"/>
        <rFont val="ＭＳ Ｐゴシック"/>
        <family val="3"/>
      </rPr>
      <t>熱海</t>
    </r>
  </si>
  <si>
    <r>
      <t>*</t>
    </r>
    <r>
      <rPr>
        <sz val="9"/>
        <rFont val="ＭＳ Ｐゴシック"/>
        <family val="3"/>
      </rPr>
      <t>沼津</t>
    </r>
  </si>
  <si>
    <r>
      <rPr>
        <b/>
        <sz val="11"/>
        <rFont val="ＭＳ Ｐゴシック"/>
        <family val="3"/>
      </rPr>
      <t>東新部</t>
    </r>
  </si>
  <si>
    <r>
      <rPr>
        <sz val="9"/>
        <rFont val="ＭＳ Ｐゴシック"/>
        <family val="3"/>
      </rPr>
      <t>東京</t>
    </r>
  </si>
  <si>
    <r>
      <t>*</t>
    </r>
    <r>
      <rPr>
        <sz val="9"/>
        <rFont val="ＭＳ Ｐゴシック"/>
        <family val="3"/>
      </rPr>
      <t>伊東</t>
    </r>
  </si>
  <si>
    <r>
      <rPr>
        <sz val="9"/>
        <rFont val="ＭＳ Ｐゴシック"/>
        <family val="3"/>
      </rPr>
      <t>東京むかで</t>
    </r>
  </si>
  <si>
    <r>
      <t>*</t>
    </r>
    <r>
      <rPr>
        <sz val="9"/>
        <rFont val="ＭＳ Ｐゴシック"/>
        <family val="3"/>
      </rPr>
      <t>三島</t>
    </r>
  </si>
  <si>
    <r>
      <rPr>
        <sz val="9"/>
        <rFont val="ＭＳ Ｐゴシック"/>
        <family val="3"/>
      </rPr>
      <t>東京世田谷</t>
    </r>
  </si>
  <si>
    <r>
      <t>*</t>
    </r>
    <r>
      <rPr>
        <sz val="9"/>
        <rFont val="ＭＳ Ｐゴシック"/>
        <family val="3"/>
      </rPr>
      <t>下田</t>
    </r>
  </si>
  <si>
    <r>
      <rPr>
        <sz val="9"/>
        <rFont val="ＭＳ Ｐゴシック"/>
        <family val="3"/>
      </rPr>
      <t>東京目黒</t>
    </r>
  </si>
  <si>
    <r>
      <t>*</t>
    </r>
    <r>
      <rPr>
        <sz val="9"/>
        <rFont val="ＭＳ Ｐゴシック"/>
        <family val="3"/>
      </rPr>
      <t>熱海グローリー</t>
    </r>
  </si>
  <si>
    <r>
      <rPr>
        <sz val="9"/>
        <rFont val="ＭＳ Ｐゴシック"/>
        <family val="3"/>
      </rPr>
      <t>東京まちだ</t>
    </r>
  </si>
  <si>
    <r>
      <t>*</t>
    </r>
    <r>
      <rPr>
        <sz val="9"/>
        <rFont val="ＭＳ Ｐゴシック"/>
        <family val="3"/>
      </rPr>
      <t>富士</t>
    </r>
  </si>
  <si>
    <r>
      <rPr>
        <sz val="9"/>
        <rFont val="ＭＳ Ｐゴシック"/>
        <family val="3"/>
      </rPr>
      <t>東京センテニアル</t>
    </r>
  </si>
  <si>
    <t>富士宮</t>
  </si>
  <si>
    <r>
      <rPr>
        <sz val="9"/>
        <rFont val="ＭＳ Ｐゴシック"/>
        <family val="3"/>
      </rPr>
      <t>信越妙高</t>
    </r>
  </si>
  <si>
    <r>
      <rPr>
        <sz val="9"/>
        <rFont val="ＭＳ Ｐゴシック"/>
        <family val="3"/>
      </rPr>
      <t>東京銀座</t>
    </r>
  </si>
  <si>
    <r>
      <rPr>
        <sz val="9"/>
        <rFont val="ＭＳ Ｐゴシック"/>
        <family val="3"/>
      </rPr>
      <t>東京白金高輪</t>
    </r>
  </si>
  <si>
    <r>
      <rPr>
        <b/>
        <sz val="11"/>
        <rFont val="ＭＳ Ｐゴシック"/>
        <family val="3"/>
      </rPr>
      <t>東日本区合計</t>
    </r>
  </si>
  <si>
    <r>
      <rPr>
        <sz val="9"/>
        <rFont val="ＭＳ Ｐゴシック"/>
        <family val="3"/>
      </rPr>
      <t>＊印のクラブは、担当主事がいないか、または在籍していても</t>
    </r>
  </si>
  <si>
    <r>
      <rPr>
        <b/>
        <sz val="11"/>
        <rFont val="ＭＳ Ｐゴシック"/>
        <family val="3"/>
      </rPr>
      <t>総クラブ数</t>
    </r>
  </si>
  <si>
    <r>
      <rPr>
        <sz val="9"/>
        <rFont val="ＭＳ Ｐゴシック"/>
        <family val="3"/>
      </rPr>
      <t>　複数クラブ担当のため、当該クラブの人数には含めません。</t>
    </r>
  </si>
  <si>
    <r>
      <rPr>
        <b/>
        <sz val="11"/>
        <rFont val="ＭＳ Ｐゴシック"/>
        <family val="3"/>
      </rPr>
      <t>総会員数</t>
    </r>
  </si>
  <si>
    <t>東京コスモス</t>
  </si>
  <si>
    <t xml:space="preserve"> </t>
  </si>
  <si>
    <r>
      <t>1</t>
    </r>
    <r>
      <rPr>
        <b/>
        <sz val="9"/>
        <rFont val="ＭＳ Ｐゴシック"/>
        <family val="3"/>
      </rPr>
      <t>・</t>
    </r>
    <r>
      <rPr>
        <b/>
        <sz val="9"/>
        <rFont val="Century"/>
        <family val="1"/>
      </rPr>
      <t>1</t>
    </r>
  </si>
  <si>
    <r>
      <t>1</t>
    </r>
    <r>
      <rPr>
        <b/>
        <sz val="10"/>
        <rFont val="ＭＳ Ｐゴシック"/>
        <family val="3"/>
      </rPr>
      <t>・</t>
    </r>
    <r>
      <rPr>
        <b/>
        <sz val="10"/>
        <rFont val="Century"/>
        <family val="1"/>
      </rPr>
      <t>1</t>
    </r>
  </si>
  <si>
    <r>
      <t>7</t>
    </r>
    <r>
      <rPr>
        <b/>
        <sz val="10"/>
        <rFont val="ＭＳ Ｐゴシック"/>
        <family val="3"/>
      </rPr>
      <t>・</t>
    </r>
    <r>
      <rPr>
        <b/>
        <sz val="10"/>
        <rFont val="Century"/>
        <family val="1"/>
      </rPr>
      <t>1</t>
    </r>
  </si>
  <si>
    <r>
      <t>7</t>
    </r>
    <r>
      <rPr>
        <b/>
        <sz val="10"/>
        <rFont val="ＭＳ Ｐゴシック"/>
        <family val="3"/>
      </rPr>
      <t>・</t>
    </r>
    <r>
      <rPr>
        <b/>
        <sz val="10"/>
        <rFont val="Century"/>
        <family val="1"/>
      </rPr>
      <t>1</t>
    </r>
  </si>
  <si>
    <t>－</t>
  </si>
  <si>
    <r>
      <t>2013-2014</t>
    </r>
    <r>
      <rPr>
        <b/>
        <sz val="16"/>
        <rFont val="ＭＳ Ｐゴシック"/>
        <family val="3"/>
      </rPr>
      <t>年度前期</t>
    </r>
    <r>
      <rPr>
        <b/>
        <sz val="16"/>
        <rFont val="Century"/>
        <family val="1"/>
      </rPr>
      <t xml:space="preserve"> </t>
    </r>
    <r>
      <rPr>
        <b/>
        <sz val="16"/>
        <rFont val="ＭＳ Ｐゴシック"/>
        <family val="3"/>
      </rPr>
      <t>現勢</t>
    </r>
  </si>
  <si>
    <t>2013.7.1</t>
  </si>
  <si>
    <r>
      <t>7</t>
    </r>
    <r>
      <rPr>
        <b/>
        <sz val="9"/>
        <rFont val="ＭＳ Ｐ明朝"/>
        <family val="1"/>
      </rPr>
      <t>・１</t>
    </r>
  </si>
  <si>
    <r>
      <rPr>
        <b/>
        <sz val="9"/>
        <rFont val="ＭＳ Ｐゴシック"/>
        <family val="3"/>
      </rPr>
      <t>クラブ数：</t>
    </r>
    <r>
      <rPr>
        <b/>
        <sz val="9"/>
        <rFont val="Century"/>
        <family val="1"/>
      </rPr>
      <t>9</t>
    </r>
  </si>
  <si>
    <r>
      <rPr>
        <b/>
        <sz val="9"/>
        <rFont val="ＭＳ Ｐゴシック"/>
        <family val="3"/>
      </rPr>
      <t>クラブ数：</t>
    </r>
    <r>
      <rPr>
        <b/>
        <sz val="9"/>
        <rFont val="Century"/>
        <family val="1"/>
      </rPr>
      <t>8</t>
    </r>
  </si>
  <si>
    <t xml:space="preserve">直近
増減 </t>
  </si>
  <si>
    <t>埼玉</t>
  </si>
  <si>
    <t>沖縄那覇</t>
  </si>
  <si>
    <t>*沖縄</t>
  </si>
  <si>
    <t>甲府</t>
  </si>
  <si>
    <t>*甲府２１</t>
  </si>
  <si>
    <t>富士五湖</t>
  </si>
  <si>
    <t>長野</t>
  </si>
  <si>
    <r>
      <t>*</t>
    </r>
    <r>
      <rPr>
        <sz val="9"/>
        <rFont val="ＭＳ Ｐゴシック"/>
        <family val="3"/>
      </rPr>
      <t>御殿場</t>
    </r>
  </si>
  <si>
    <t>東京北</t>
  </si>
  <si>
    <t>所沢</t>
  </si>
  <si>
    <t>東京ひがし</t>
  </si>
  <si>
    <r>
      <t>*</t>
    </r>
    <r>
      <rPr>
        <sz val="9"/>
        <rFont val="ＭＳ Ｐゴシック"/>
        <family val="3"/>
      </rPr>
      <t xml:space="preserve">横浜関内
</t>
    </r>
    <r>
      <rPr>
        <sz val="8"/>
        <rFont val="Century"/>
        <family val="1"/>
      </rPr>
      <t>(2013</t>
    </r>
    <r>
      <rPr>
        <sz val="8"/>
        <rFont val="ＭＳ Ｐゴシック"/>
        <family val="3"/>
      </rPr>
      <t>年</t>
    </r>
    <r>
      <rPr>
        <sz val="8"/>
        <rFont val="Century"/>
        <family val="1"/>
      </rPr>
      <t>6</t>
    </r>
    <r>
      <rPr>
        <sz val="8"/>
        <rFont val="ＭＳ Ｐゴシック"/>
        <family val="3"/>
      </rPr>
      <t>月解散）</t>
    </r>
  </si>
  <si>
    <r>
      <t>*</t>
    </r>
    <r>
      <rPr>
        <sz val="9"/>
        <rFont val="ＭＳ Ｐゴシック"/>
        <family val="3"/>
      </rPr>
      <t xml:space="preserve">柏
</t>
    </r>
    <r>
      <rPr>
        <sz val="8"/>
        <rFont val="Century"/>
        <family val="1"/>
      </rPr>
      <t>(2013</t>
    </r>
    <r>
      <rPr>
        <sz val="8"/>
        <rFont val="ＭＳ Ｐゴシック"/>
        <family val="3"/>
      </rPr>
      <t>年</t>
    </r>
    <r>
      <rPr>
        <sz val="8"/>
        <rFont val="Century"/>
        <family val="1"/>
      </rPr>
      <t>6</t>
    </r>
    <r>
      <rPr>
        <sz val="8"/>
        <rFont val="ＭＳ Ｐゴシック"/>
        <family val="3"/>
      </rPr>
      <t>月解散）</t>
    </r>
  </si>
  <si>
    <r>
      <t>*</t>
    </r>
    <r>
      <rPr>
        <sz val="9"/>
        <rFont val="ＭＳ Ｐゴシック"/>
        <family val="3"/>
      </rPr>
      <t xml:space="preserve">湯河原
</t>
    </r>
    <r>
      <rPr>
        <sz val="8"/>
        <rFont val="Century"/>
        <family val="1"/>
      </rPr>
      <t>(2013</t>
    </r>
    <r>
      <rPr>
        <sz val="8"/>
        <rFont val="ＭＳ Ｐゴシック"/>
        <family val="3"/>
      </rPr>
      <t>年</t>
    </r>
    <r>
      <rPr>
        <sz val="8"/>
        <rFont val="Century"/>
        <family val="1"/>
      </rPr>
      <t>6</t>
    </r>
    <r>
      <rPr>
        <sz val="8"/>
        <rFont val="ＭＳ Ｐゴシック"/>
        <family val="3"/>
      </rPr>
      <t>月解散）</t>
    </r>
  </si>
  <si>
    <r>
      <t>*</t>
    </r>
    <r>
      <rPr>
        <sz val="9"/>
        <rFont val="ＭＳ Ｐゴシック"/>
        <family val="3"/>
      </rPr>
      <t xml:space="preserve">静岡
</t>
    </r>
    <r>
      <rPr>
        <sz val="8"/>
        <rFont val="Century"/>
        <family val="1"/>
      </rPr>
      <t>(2012</t>
    </r>
    <r>
      <rPr>
        <sz val="8"/>
        <rFont val="ＭＳ Ｐゴシック"/>
        <family val="3"/>
      </rPr>
      <t>年</t>
    </r>
    <r>
      <rPr>
        <sz val="8"/>
        <rFont val="Century"/>
        <family val="1"/>
      </rPr>
      <t>6</t>
    </r>
    <r>
      <rPr>
        <sz val="8"/>
        <rFont val="ＭＳ Ｐゴシック"/>
        <family val="3"/>
      </rPr>
      <t>月解散）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</si>
</sst>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Century"/>
      <family val="1"/>
    </font>
    <font>
      <b/>
      <sz val="18"/>
      <name val="ＭＳ Ｐゴシック"/>
      <family val="3"/>
    </font>
    <font>
      <b/>
      <sz val="16"/>
      <name val="Century"/>
      <family val="1"/>
    </font>
    <font>
      <sz val="11"/>
      <name val="Century"/>
      <family val="1"/>
    </font>
    <font>
      <b/>
      <sz val="10"/>
      <name val="Century"/>
      <family val="1"/>
    </font>
    <font>
      <b/>
      <sz val="11"/>
      <name val="Century"/>
      <family val="1"/>
    </font>
    <font>
      <b/>
      <sz val="11"/>
      <name val="ＭＳ Ｐゴシック"/>
      <family val="3"/>
    </font>
    <font>
      <b/>
      <sz val="9"/>
      <name val="Century"/>
      <family val="1"/>
    </font>
    <font>
      <b/>
      <sz val="9"/>
      <name val="ＭＳ Ｐゴシック"/>
      <family val="3"/>
    </font>
    <font>
      <sz val="9"/>
      <name val="Century"/>
      <family val="1"/>
    </font>
    <font>
      <sz val="8"/>
      <name val="Century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Century"/>
      <family val="1"/>
    </font>
    <font>
      <b/>
      <sz val="9"/>
      <name val="ＭＳ Ｐ明朝"/>
      <family val="1"/>
    </font>
    <font>
      <sz val="9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right" vertical="center" wrapText="1"/>
    </xf>
    <xf numFmtId="176" fontId="27" fillId="0" borderId="0" xfId="0" applyNumberFormat="1" applyFont="1" applyFill="1" applyBorder="1" applyAlignment="1">
      <alignment horizontal="right" vertical="center" wrapText="1"/>
    </xf>
    <xf numFmtId="177" fontId="27" fillId="0" borderId="0" xfId="0" applyNumberFormat="1" applyFont="1" applyFill="1" applyBorder="1" applyAlignment="1">
      <alignment horizontal="right" vertical="center" wrapText="1"/>
    </xf>
    <xf numFmtId="56" fontId="30" fillId="0" borderId="0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right"/>
    </xf>
    <xf numFmtId="0" fontId="28" fillId="24" borderId="1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 wrapText="1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56" fontId="30" fillId="24" borderId="14" xfId="0" applyNumberFormat="1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8" fillId="24" borderId="22" xfId="0" applyFont="1" applyFill="1" applyBorder="1" applyAlignment="1">
      <alignment horizontal="left" vertical="center"/>
    </xf>
    <xf numFmtId="0" fontId="35" fillId="24" borderId="0" xfId="0" applyFont="1" applyFill="1" applyAlignment="1">
      <alignment/>
    </xf>
    <xf numFmtId="0" fontId="32" fillId="24" borderId="2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2" fillId="24" borderId="16" xfId="0" applyFont="1" applyFill="1" applyBorder="1" applyAlignment="1">
      <alignment vertical="center"/>
    </xf>
    <xf numFmtId="176" fontId="32" fillId="24" borderId="24" xfId="0" applyNumberFormat="1" applyFont="1" applyFill="1" applyBorder="1" applyAlignment="1">
      <alignment horizontal="right" vertical="center" wrapText="1"/>
    </xf>
    <xf numFmtId="0" fontId="32" fillId="24" borderId="25" xfId="0" applyFont="1" applyFill="1" applyBorder="1" applyAlignment="1">
      <alignment vertical="center"/>
    </xf>
    <xf numFmtId="0" fontId="32" fillId="24" borderId="26" xfId="0" applyFont="1" applyFill="1" applyBorder="1" applyAlignment="1">
      <alignment horizontal="right" vertical="center" wrapText="1"/>
    </xf>
    <xf numFmtId="0" fontId="32" fillId="24" borderId="27" xfId="0" applyFont="1" applyFill="1" applyBorder="1" applyAlignment="1">
      <alignment horizontal="right" vertical="center" wrapText="1"/>
    </xf>
    <xf numFmtId="176" fontId="32" fillId="24" borderId="26" xfId="0" applyNumberFormat="1" applyFont="1" applyFill="1" applyBorder="1" applyAlignment="1">
      <alignment horizontal="right" vertical="center" wrapText="1"/>
    </xf>
    <xf numFmtId="0" fontId="32" fillId="24" borderId="28" xfId="0" applyFont="1" applyFill="1" applyBorder="1" applyAlignment="1">
      <alignment vertical="center"/>
    </xf>
    <xf numFmtId="0" fontId="32" fillId="24" borderId="29" xfId="0" applyFont="1" applyFill="1" applyBorder="1" applyAlignment="1">
      <alignment vertical="center"/>
    </xf>
    <xf numFmtId="0" fontId="32" fillId="24" borderId="30" xfId="0" applyFont="1" applyFill="1" applyBorder="1" applyAlignment="1">
      <alignment horizontal="right" vertical="center" wrapText="1"/>
    </xf>
    <xf numFmtId="0" fontId="32" fillId="24" borderId="22" xfId="0" applyFont="1" applyFill="1" applyBorder="1" applyAlignment="1">
      <alignment horizontal="right" vertical="center" wrapText="1"/>
    </xf>
    <xf numFmtId="0" fontId="32" fillId="24" borderId="31" xfId="0" applyFont="1" applyFill="1" applyBorder="1" applyAlignment="1">
      <alignment vertical="center"/>
    </xf>
    <xf numFmtId="0" fontId="32" fillId="24" borderId="32" xfId="0" applyFont="1" applyFill="1" applyBorder="1" applyAlignment="1">
      <alignment vertical="center"/>
    </xf>
    <xf numFmtId="0" fontId="30" fillId="24" borderId="23" xfId="0" applyFont="1" applyFill="1" applyBorder="1" applyAlignment="1">
      <alignment horizontal="left" vertical="center" wrapText="1"/>
    </xf>
    <xf numFmtId="0" fontId="27" fillId="24" borderId="23" xfId="0" applyFont="1" applyFill="1" applyBorder="1" applyAlignment="1">
      <alignment vertical="center"/>
    </xf>
    <xf numFmtId="0" fontId="27" fillId="24" borderId="29" xfId="0" applyFont="1" applyFill="1" applyBorder="1" applyAlignment="1">
      <alignment vertical="center"/>
    </xf>
    <xf numFmtId="0" fontId="27" fillId="24" borderId="23" xfId="0" applyFont="1" applyFill="1" applyBorder="1" applyAlignment="1">
      <alignment horizontal="right" vertical="center"/>
    </xf>
    <xf numFmtId="176" fontId="27" fillId="24" borderId="20" xfId="0" applyNumberFormat="1" applyFont="1" applyFill="1" applyBorder="1" applyAlignment="1">
      <alignment horizontal="right" vertical="center" wrapText="1"/>
    </xf>
    <xf numFmtId="0" fontId="20" fillId="24" borderId="33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32" fillId="24" borderId="21" xfId="0" applyFont="1" applyFill="1" applyBorder="1" applyAlignment="1">
      <alignment vertical="center"/>
    </xf>
    <xf numFmtId="0" fontId="32" fillId="24" borderId="23" xfId="0" applyFont="1" applyFill="1" applyBorder="1" applyAlignment="1">
      <alignment vertical="center" wrapText="1"/>
    </xf>
    <xf numFmtId="176" fontId="32" fillId="24" borderId="34" xfId="0" applyNumberFormat="1" applyFont="1" applyFill="1" applyBorder="1" applyAlignment="1">
      <alignment horizontal="right" vertical="center" wrapText="1"/>
    </xf>
    <xf numFmtId="0" fontId="20" fillId="24" borderId="35" xfId="0" applyFont="1" applyFill="1" applyBorder="1" applyAlignment="1">
      <alignment vertical="center"/>
    </xf>
    <xf numFmtId="0" fontId="32" fillId="24" borderId="36" xfId="0" applyFont="1" applyFill="1" applyBorder="1" applyAlignment="1">
      <alignment vertical="center"/>
    </xf>
    <xf numFmtId="0" fontId="32" fillId="24" borderId="37" xfId="0" applyFont="1" applyFill="1" applyBorder="1" applyAlignment="1">
      <alignment vertical="center"/>
    </xf>
    <xf numFmtId="0" fontId="32" fillId="24" borderId="10" xfId="0" applyFont="1" applyFill="1" applyBorder="1" applyAlignment="1">
      <alignment vertical="center"/>
    </xf>
    <xf numFmtId="0" fontId="32" fillId="24" borderId="11" xfId="0" applyFont="1" applyFill="1" applyBorder="1" applyAlignment="1">
      <alignment vertical="center"/>
    </xf>
    <xf numFmtId="176" fontId="32" fillId="24" borderId="17" xfId="0" applyNumberFormat="1" applyFont="1" applyFill="1" applyBorder="1" applyAlignment="1">
      <alignment horizontal="right" vertical="center" wrapText="1"/>
    </xf>
    <xf numFmtId="176" fontId="32" fillId="24" borderId="23" xfId="0" applyNumberFormat="1" applyFont="1" applyFill="1" applyBorder="1" applyAlignment="1">
      <alignment horizontal="right" vertical="center" wrapText="1"/>
    </xf>
    <xf numFmtId="0" fontId="20" fillId="24" borderId="25" xfId="0" applyFont="1" applyFill="1" applyBorder="1" applyAlignment="1">
      <alignment vertical="center"/>
    </xf>
    <xf numFmtId="0" fontId="32" fillId="24" borderId="38" xfId="0" applyFont="1" applyFill="1" applyBorder="1" applyAlignment="1">
      <alignment vertical="center"/>
    </xf>
    <xf numFmtId="0" fontId="32" fillId="24" borderId="23" xfId="0" applyFont="1" applyFill="1" applyBorder="1" applyAlignment="1">
      <alignment horizontal="right" vertical="center"/>
    </xf>
    <xf numFmtId="0" fontId="32" fillId="24" borderId="29" xfId="0" applyFont="1" applyFill="1" applyBorder="1" applyAlignment="1">
      <alignment horizontal="right" vertical="center"/>
    </xf>
    <xf numFmtId="176" fontId="32" fillId="24" borderId="30" xfId="0" applyNumberFormat="1" applyFont="1" applyFill="1" applyBorder="1" applyAlignment="1">
      <alignment horizontal="right" vertical="center" wrapText="1"/>
    </xf>
    <xf numFmtId="0" fontId="27" fillId="24" borderId="30" xfId="0" applyFont="1" applyFill="1" applyBorder="1" applyAlignment="1">
      <alignment horizontal="right" vertical="center" wrapText="1"/>
    </xf>
    <xf numFmtId="0" fontId="27" fillId="24" borderId="22" xfId="0" applyFont="1" applyFill="1" applyBorder="1" applyAlignment="1">
      <alignment horizontal="right" vertical="center" wrapText="1"/>
    </xf>
    <xf numFmtId="176" fontId="27" fillId="24" borderId="30" xfId="0" applyNumberFormat="1" applyFont="1" applyFill="1" applyBorder="1" applyAlignment="1">
      <alignment horizontal="right" vertical="center" wrapText="1"/>
    </xf>
    <xf numFmtId="0" fontId="32" fillId="24" borderId="39" xfId="0" applyFont="1" applyFill="1" applyBorder="1" applyAlignment="1">
      <alignment vertical="center"/>
    </xf>
    <xf numFmtId="0" fontId="32" fillId="24" borderId="21" xfId="0" applyFont="1" applyFill="1" applyBorder="1" applyAlignment="1">
      <alignment horizontal="right" vertical="center" wrapText="1"/>
    </xf>
    <xf numFmtId="0" fontId="32" fillId="24" borderId="23" xfId="0" applyFont="1" applyFill="1" applyBorder="1" applyAlignment="1">
      <alignment horizontal="right" vertical="center" wrapText="1"/>
    </xf>
    <xf numFmtId="0" fontId="32" fillId="24" borderId="29" xfId="0" applyFont="1" applyFill="1" applyBorder="1" applyAlignment="1">
      <alignment horizontal="right" vertical="center" wrapText="1"/>
    </xf>
    <xf numFmtId="0" fontId="30" fillId="24" borderId="40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vertical="center"/>
    </xf>
    <xf numFmtId="0" fontId="27" fillId="24" borderId="16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2" fillId="24" borderId="0" xfId="0" applyFont="1" applyFill="1" applyBorder="1" applyAlignment="1">
      <alignment vertical="center" wrapText="1"/>
    </xf>
    <xf numFmtId="0" fontId="32" fillId="24" borderId="14" xfId="0" applyFont="1" applyFill="1" applyBorder="1" applyAlignment="1">
      <alignment horizontal="right" vertical="center" wrapText="1"/>
    </xf>
    <xf numFmtId="0" fontId="32" fillId="24" borderId="14" xfId="0" applyFont="1" applyFill="1" applyBorder="1" applyAlignment="1">
      <alignment horizontal="right" vertical="center"/>
    </xf>
    <xf numFmtId="0" fontId="30" fillId="24" borderId="16" xfId="0" applyFont="1" applyFill="1" applyBorder="1" applyAlignment="1">
      <alignment horizontal="left" vertical="center" wrapText="1"/>
    </xf>
    <xf numFmtId="0" fontId="27" fillId="24" borderId="23" xfId="0" applyFont="1" applyFill="1" applyBorder="1" applyAlignment="1">
      <alignment horizontal="right" vertical="center" wrapText="1"/>
    </xf>
    <xf numFmtId="0" fontId="27" fillId="24" borderId="29" xfId="0" applyFont="1" applyFill="1" applyBorder="1" applyAlignment="1">
      <alignment horizontal="right" vertical="center" wrapText="1"/>
    </xf>
    <xf numFmtId="176" fontId="27" fillId="24" borderId="23" xfId="0" applyNumberFormat="1" applyFont="1" applyFill="1" applyBorder="1" applyAlignment="1">
      <alignment horizontal="right" vertical="center" wrapText="1"/>
    </xf>
    <xf numFmtId="0" fontId="32" fillId="24" borderId="0" xfId="0" applyFont="1" applyFill="1" applyBorder="1" applyAlignment="1">
      <alignment horizontal="right" vertical="center" wrapText="1"/>
    </xf>
    <xf numFmtId="0" fontId="35" fillId="24" borderId="0" xfId="0" applyFont="1" applyFill="1" applyAlignment="1">
      <alignment vertical="center"/>
    </xf>
    <xf numFmtId="176" fontId="27" fillId="24" borderId="20" xfId="0" applyNumberFormat="1" applyFont="1" applyFill="1" applyBorder="1" applyAlignment="1">
      <alignment vertical="center"/>
    </xf>
    <xf numFmtId="0" fontId="32" fillId="24" borderId="23" xfId="0" applyFont="1" applyFill="1" applyBorder="1" applyAlignment="1">
      <alignment/>
    </xf>
    <xf numFmtId="0" fontId="32" fillId="24" borderId="41" xfId="0" applyFont="1" applyFill="1" applyBorder="1" applyAlignment="1">
      <alignment/>
    </xf>
    <xf numFmtId="176" fontId="32" fillId="24" borderId="41" xfId="0" applyNumberFormat="1" applyFont="1" applyFill="1" applyBorder="1" applyAlignment="1">
      <alignment horizontal="right" vertical="center" wrapText="1"/>
    </xf>
    <xf numFmtId="0" fontId="20" fillId="24" borderId="32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32" fillId="24" borderId="41" xfId="0" applyFont="1" applyFill="1" applyBorder="1" applyAlignment="1">
      <alignment vertical="center"/>
    </xf>
    <xf numFmtId="0" fontId="30" fillId="24" borderId="29" xfId="0" applyFont="1" applyFill="1" applyBorder="1" applyAlignment="1">
      <alignment horizontal="left" vertical="center" wrapText="1"/>
    </xf>
    <xf numFmtId="0" fontId="27" fillId="24" borderId="41" xfId="0" applyFont="1" applyFill="1" applyBorder="1" applyAlignment="1">
      <alignment vertical="center"/>
    </xf>
    <xf numFmtId="176" fontId="27" fillId="24" borderId="41" xfId="0" applyNumberFormat="1" applyFont="1" applyFill="1" applyBorder="1" applyAlignment="1">
      <alignment vertical="center"/>
    </xf>
    <xf numFmtId="0" fontId="28" fillId="24" borderId="21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right" vertical="center" wrapText="1"/>
    </xf>
    <xf numFmtId="0" fontId="28" fillId="24" borderId="23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/>
    </xf>
    <xf numFmtId="3" fontId="27" fillId="24" borderId="23" xfId="0" applyNumberFormat="1" applyFont="1" applyFill="1" applyBorder="1" applyAlignment="1">
      <alignment horizontal="right" vertical="center"/>
    </xf>
    <xf numFmtId="177" fontId="27" fillId="24" borderId="23" xfId="0" applyNumberFormat="1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left" vertical="center" wrapText="1"/>
    </xf>
    <xf numFmtId="3" fontId="27" fillId="24" borderId="0" xfId="0" applyNumberFormat="1" applyFont="1" applyFill="1" applyBorder="1" applyAlignment="1">
      <alignment horizontal="right" vertical="center"/>
    </xf>
    <xf numFmtId="177" fontId="27" fillId="24" borderId="0" xfId="0" applyNumberFormat="1" applyFont="1" applyFill="1" applyBorder="1" applyAlignment="1">
      <alignment horizontal="right" vertical="center" wrapText="1"/>
    </xf>
    <xf numFmtId="0" fontId="32" fillId="24" borderId="16" xfId="0" applyFont="1" applyFill="1" applyBorder="1" applyAlignment="1">
      <alignment horizontal="righ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39" fillId="24" borderId="31" xfId="0" applyFont="1" applyFill="1" applyBorder="1" applyAlignment="1">
      <alignment vertical="center"/>
    </xf>
    <xf numFmtId="0" fontId="39" fillId="24" borderId="32" xfId="0" applyFont="1" applyFill="1" applyBorder="1" applyAlignment="1">
      <alignment vertical="center"/>
    </xf>
    <xf numFmtId="176" fontId="32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26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2" fillId="24" borderId="10" xfId="0" applyFont="1" applyFill="1" applyBorder="1" applyAlignment="1">
      <alignment horizontal="right" vertical="center" wrapText="1"/>
    </xf>
    <xf numFmtId="0" fontId="32" fillId="24" borderId="14" xfId="0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right" vertical="center"/>
    </xf>
    <xf numFmtId="0" fontId="32" fillId="24" borderId="14" xfId="0" applyFont="1" applyFill="1" applyBorder="1" applyAlignment="1">
      <alignment horizontal="right" vertical="center"/>
    </xf>
    <xf numFmtId="176" fontId="32" fillId="24" borderId="37" xfId="0" applyNumberFormat="1" applyFont="1" applyFill="1" applyBorder="1" applyAlignment="1">
      <alignment horizontal="right" vertical="center" wrapText="1"/>
    </xf>
    <xf numFmtId="176" fontId="32" fillId="24" borderId="36" xfId="0" applyNumberFormat="1" applyFont="1" applyFill="1" applyBorder="1" applyAlignment="1">
      <alignment horizontal="right" vertical="center" wrapText="1"/>
    </xf>
    <xf numFmtId="0" fontId="23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8" fillId="24" borderId="0" xfId="0" applyFont="1" applyFill="1" applyBorder="1" applyAlignment="1">
      <alignment horizontal="right"/>
    </xf>
    <xf numFmtId="0" fontId="32" fillId="24" borderId="10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176" fontId="32" fillId="24" borderId="10" xfId="0" applyNumberFormat="1" applyFont="1" applyFill="1" applyBorder="1" applyAlignment="1">
      <alignment horizontal="right" vertical="center" wrapText="1"/>
    </xf>
    <xf numFmtId="176" fontId="32" fillId="24" borderId="14" xfId="0" applyNumberFormat="1" applyFont="1" applyFill="1" applyBorder="1" applyAlignment="1">
      <alignment horizontal="right" vertical="center" wrapText="1"/>
    </xf>
    <xf numFmtId="0" fontId="28" fillId="24" borderId="23" xfId="0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46"/>
  <sheetViews>
    <sheetView tabSelected="1" zoomScalePageLayoutView="0" workbookViewId="0" topLeftCell="A34">
      <selection activeCell="R40" sqref="R39:R40"/>
    </sheetView>
  </sheetViews>
  <sheetFormatPr defaultColWidth="9.00390625" defaultRowHeight="13.5"/>
  <cols>
    <col min="1" max="1" width="13.375" style="0" customWidth="1"/>
    <col min="2" max="6" width="6.375" style="0" customWidth="1"/>
    <col min="7" max="7" width="7.625" style="0" customWidth="1"/>
    <col min="8" max="8" width="4.625" style="0" customWidth="1"/>
    <col min="9" max="9" width="13.00390625" style="0" customWidth="1"/>
    <col min="10" max="14" width="6.375" style="0" customWidth="1"/>
    <col min="15" max="15" width="7.625" style="0" customWidth="1"/>
  </cols>
  <sheetData>
    <row r="1" spans="1:15" ht="22.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20.25">
      <c r="A2" s="166" t="s">
        <v>80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4.25">
      <c r="A3" s="34"/>
      <c r="B3" s="34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167" t="s">
        <v>81</v>
      </c>
      <c r="O3" s="167"/>
    </row>
    <row r="4" spans="1:15" ht="14.25">
      <c r="A4" s="34"/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6"/>
      <c r="O4" s="36"/>
    </row>
    <row r="5" spans="1:15" ht="15.75" customHeight="1">
      <c r="A5" s="37" t="s">
        <v>1</v>
      </c>
      <c r="B5" s="38">
        <v>2011</v>
      </c>
      <c r="C5" s="38">
        <v>2012</v>
      </c>
      <c r="D5" s="39">
        <v>2012</v>
      </c>
      <c r="E5" s="38">
        <v>2013</v>
      </c>
      <c r="F5" s="38">
        <v>2013</v>
      </c>
      <c r="G5" s="40" t="s">
        <v>2</v>
      </c>
      <c r="H5" s="41"/>
      <c r="I5" s="42" t="s">
        <v>1</v>
      </c>
      <c r="J5" s="38">
        <v>2011</v>
      </c>
      <c r="K5" s="39">
        <v>2012</v>
      </c>
      <c r="L5" s="39">
        <v>2012</v>
      </c>
      <c r="M5" s="39">
        <v>2013</v>
      </c>
      <c r="N5" s="39">
        <v>2013</v>
      </c>
      <c r="O5" s="38" t="s">
        <v>2</v>
      </c>
    </row>
    <row r="6" spans="1:15" ht="15.75" customHeight="1">
      <c r="A6" s="43" t="s">
        <v>3</v>
      </c>
      <c r="B6" s="44" t="s">
        <v>5</v>
      </c>
      <c r="C6" s="44" t="s">
        <v>4</v>
      </c>
      <c r="D6" s="45" t="s">
        <v>5</v>
      </c>
      <c r="E6" s="46" t="s">
        <v>75</v>
      </c>
      <c r="F6" s="47" t="s">
        <v>82</v>
      </c>
      <c r="G6" s="48" t="s">
        <v>6</v>
      </c>
      <c r="H6" s="41"/>
      <c r="I6" s="49" t="s">
        <v>3</v>
      </c>
      <c r="J6" s="44" t="s">
        <v>5</v>
      </c>
      <c r="K6" s="50" t="s">
        <v>4</v>
      </c>
      <c r="L6" s="51" t="s">
        <v>78</v>
      </c>
      <c r="M6" s="52" t="s">
        <v>76</v>
      </c>
      <c r="N6" s="47" t="s">
        <v>82</v>
      </c>
      <c r="O6" s="46" t="s">
        <v>6</v>
      </c>
    </row>
    <row r="7" spans="1:15" ht="15.75" customHeight="1">
      <c r="A7" s="53" t="s">
        <v>7</v>
      </c>
      <c r="B7" s="54"/>
      <c r="C7" s="54"/>
      <c r="D7" s="55"/>
      <c r="E7" s="55"/>
      <c r="F7" s="55"/>
      <c r="G7" s="54"/>
      <c r="H7" s="41"/>
      <c r="I7" s="56" t="s">
        <v>8</v>
      </c>
      <c r="J7" s="54"/>
      <c r="K7" s="54"/>
      <c r="L7" s="57"/>
      <c r="M7" s="57"/>
      <c r="N7" s="57"/>
      <c r="O7" s="54"/>
    </row>
    <row r="8" spans="1:15" ht="15.75" customHeight="1">
      <c r="A8" s="58" t="s">
        <v>9</v>
      </c>
      <c r="B8" s="59">
        <v>14</v>
      </c>
      <c r="C8" s="60">
        <v>13</v>
      </c>
      <c r="D8" s="58">
        <v>13</v>
      </c>
      <c r="E8" s="58">
        <v>12</v>
      </c>
      <c r="F8" s="58">
        <v>12</v>
      </c>
      <c r="G8" s="61">
        <f>F8-E8</f>
        <v>0</v>
      </c>
      <c r="H8" s="41"/>
      <c r="I8" s="92" t="s">
        <v>89</v>
      </c>
      <c r="J8" s="63">
        <v>41</v>
      </c>
      <c r="K8" s="64">
        <v>39</v>
      </c>
      <c r="L8" s="58">
        <v>39</v>
      </c>
      <c r="M8" s="58">
        <v>39</v>
      </c>
      <c r="N8" s="58">
        <v>38</v>
      </c>
      <c r="O8" s="65">
        <f aca="true" t="shared" si="0" ref="O8:O20">N8-M8</f>
        <v>-1</v>
      </c>
    </row>
    <row r="9" spans="1:15" ht="15.75" customHeight="1">
      <c r="A9" s="66" t="s">
        <v>10</v>
      </c>
      <c r="B9" s="58">
        <v>13</v>
      </c>
      <c r="C9" s="67">
        <v>13</v>
      </c>
      <c r="D9" s="58">
        <v>13</v>
      </c>
      <c r="E9" s="58">
        <v>14</v>
      </c>
      <c r="F9" s="58">
        <v>14</v>
      </c>
      <c r="G9" s="61">
        <f>F9-E9</f>
        <v>0</v>
      </c>
      <c r="H9" s="41"/>
      <c r="I9" s="62" t="s">
        <v>11</v>
      </c>
      <c r="J9" s="68">
        <v>18</v>
      </c>
      <c r="K9" s="69">
        <v>17</v>
      </c>
      <c r="L9" s="58">
        <v>16</v>
      </c>
      <c r="M9" s="58">
        <v>18</v>
      </c>
      <c r="N9" s="58">
        <v>18</v>
      </c>
      <c r="O9" s="65">
        <f t="shared" si="0"/>
        <v>0</v>
      </c>
    </row>
    <row r="10" spans="1:15" ht="15.75" customHeight="1">
      <c r="A10" s="70" t="s">
        <v>12</v>
      </c>
      <c r="B10" s="58">
        <v>15</v>
      </c>
      <c r="C10" s="67">
        <v>15</v>
      </c>
      <c r="D10" s="58">
        <v>15</v>
      </c>
      <c r="E10" s="58">
        <v>15</v>
      </c>
      <c r="F10" s="58">
        <v>15</v>
      </c>
      <c r="G10" s="61">
        <f>F10-E10</f>
        <v>0</v>
      </c>
      <c r="H10" s="41"/>
      <c r="I10" s="62" t="s">
        <v>13</v>
      </c>
      <c r="J10" s="68">
        <v>19</v>
      </c>
      <c r="K10" s="69">
        <v>19</v>
      </c>
      <c r="L10" s="58">
        <v>18</v>
      </c>
      <c r="M10" s="58">
        <v>18</v>
      </c>
      <c r="N10" s="58">
        <v>17</v>
      </c>
      <c r="O10" s="65">
        <f t="shared" si="0"/>
        <v>-1</v>
      </c>
    </row>
    <row r="11" spans="1:15" ht="15.75" customHeight="1">
      <c r="A11" s="71" t="s">
        <v>14</v>
      </c>
      <c r="B11" s="58">
        <v>14</v>
      </c>
      <c r="C11" s="67">
        <v>14</v>
      </c>
      <c r="D11" s="58">
        <v>15</v>
      </c>
      <c r="E11" s="58">
        <v>13</v>
      </c>
      <c r="F11" s="58">
        <v>11</v>
      </c>
      <c r="G11" s="61">
        <f>F11-E11</f>
        <v>-2</v>
      </c>
      <c r="H11" s="41"/>
      <c r="I11" s="62" t="s">
        <v>15</v>
      </c>
      <c r="J11" s="68">
        <v>16</v>
      </c>
      <c r="K11" s="69">
        <v>16</v>
      </c>
      <c r="L11" s="58">
        <v>12</v>
      </c>
      <c r="M11" s="58">
        <v>12</v>
      </c>
      <c r="N11" s="58">
        <v>10</v>
      </c>
      <c r="O11" s="65">
        <f t="shared" si="0"/>
        <v>-2</v>
      </c>
    </row>
    <row r="12" spans="1:15" ht="15.75" customHeight="1">
      <c r="A12" s="72" t="s">
        <v>16</v>
      </c>
      <c r="B12" s="73">
        <f>SUM(B8:B11)</f>
        <v>56</v>
      </c>
      <c r="C12" s="74">
        <f>SUM(C8:C11)</f>
        <v>55</v>
      </c>
      <c r="D12" s="75">
        <v>56</v>
      </c>
      <c r="E12" s="73">
        <v>54</v>
      </c>
      <c r="F12" s="73">
        <f>SUM(F8:F11)</f>
        <v>52</v>
      </c>
      <c r="G12" s="76">
        <f>F12-E12</f>
        <v>-2</v>
      </c>
      <c r="H12" s="41"/>
      <c r="I12" s="77" t="s">
        <v>17</v>
      </c>
      <c r="J12" s="68">
        <v>14</v>
      </c>
      <c r="K12" s="69">
        <v>15</v>
      </c>
      <c r="L12" s="58">
        <v>15</v>
      </c>
      <c r="M12" s="58">
        <v>15</v>
      </c>
      <c r="N12" s="58">
        <v>14</v>
      </c>
      <c r="O12" s="65">
        <f t="shared" si="0"/>
        <v>-1</v>
      </c>
    </row>
    <row r="13" spans="1:15" ht="15.75" customHeight="1">
      <c r="A13" s="78" t="s">
        <v>18</v>
      </c>
      <c r="B13" s="79"/>
      <c r="C13" s="79"/>
      <c r="D13" s="80"/>
      <c r="E13" s="81" t="s">
        <v>22</v>
      </c>
      <c r="F13" s="81"/>
      <c r="G13" s="82" t="s">
        <v>74</v>
      </c>
      <c r="H13" s="41"/>
      <c r="I13" s="58" t="s">
        <v>19</v>
      </c>
      <c r="J13" s="68">
        <v>16</v>
      </c>
      <c r="K13" s="69">
        <v>16</v>
      </c>
      <c r="L13" s="58">
        <v>15</v>
      </c>
      <c r="M13" s="58">
        <v>15</v>
      </c>
      <c r="N13" s="58">
        <v>15</v>
      </c>
      <c r="O13" s="65">
        <f t="shared" si="0"/>
        <v>0</v>
      </c>
    </row>
    <row r="14" spans="1:15" ht="15.75" customHeight="1">
      <c r="A14" s="83" t="s">
        <v>20</v>
      </c>
      <c r="B14" s="58">
        <v>20</v>
      </c>
      <c r="C14" s="67">
        <v>20</v>
      </c>
      <c r="D14" s="58">
        <v>21</v>
      </c>
      <c r="E14" s="58">
        <v>21</v>
      </c>
      <c r="F14" s="58">
        <v>21</v>
      </c>
      <c r="G14" s="84">
        <f>F14-E14</f>
        <v>0</v>
      </c>
      <c r="H14" s="41"/>
      <c r="I14" s="85" t="s">
        <v>90</v>
      </c>
      <c r="J14" s="68">
        <v>20</v>
      </c>
      <c r="K14" s="69">
        <v>20</v>
      </c>
      <c r="L14" s="58">
        <v>20</v>
      </c>
      <c r="M14" s="58">
        <v>19</v>
      </c>
      <c r="N14" s="58">
        <v>16</v>
      </c>
      <c r="O14" s="65">
        <f t="shared" si="0"/>
        <v>-3</v>
      </c>
    </row>
    <row r="15" spans="1:15" ht="15.75" customHeight="1">
      <c r="A15" s="86" t="s">
        <v>21</v>
      </c>
      <c r="B15" s="58">
        <v>10</v>
      </c>
      <c r="C15" s="67">
        <v>11</v>
      </c>
      <c r="D15" s="58">
        <v>9</v>
      </c>
      <c r="E15" s="58">
        <v>9</v>
      </c>
      <c r="F15" s="58">
        <v>9</v>
      </c>
      <c r="G15" s="61">
        <f aca="true" t="shared" si="1" ref="G15:G24">F15-E15</f>
        <v>0</v>
      </c>
      <c r="H15" s="41" t="s">
        <v>22</v>
      </c>
      <c r="I15" s="62" t="s">
        <v>23</v>
      </c>
      <c r="J15" s="68">
        <v>22</v>
      </c>
      <c r="K15" s="69">
        <v>23</v>
      </c>
      <c r="L15" s="58">
        <v>22</v>
      </c>
      <c r="M15" s="58">
        <v>21</v>
      </c>
      <c r="N15" s="58">
        <v>23</v>
      </c>
      <c r="O15" s="65">
        <f t="shared" si="0"/>
        <v>2</v>
      </c>
    </row>
    <row r="16" spans="1:15" ht="15.75" customHeight="1">
      <c r="A16" s="87" t="s">
        <v>24</v>
      </c>
      <c r="B16" s="88">
        <v>34</v>
      </c>
      <c r="C16" s="89">
        <v>34</v>
      </c>
      <c r="D16" s="88">
        <v>37</v>
      </c>
      <c r="E16" s="88">
        <v>35</v>
      </c>
      <c r="F16" s="88">
        <v>34</v>
      </c>
      <c r="G16" s="90">
        <f t="shared" si="1"/>
        <v>-1</v>
      </c>
      <c r="H16" s="41"/>
      <c r="I16" s="62" t="s">
        <v>25</v>
      </c>
      <c r="J16" s="68">
        <v>14</v>
      </c>
      <c r="K16" s="69">
        <v>12</v>
      </c>
      <c r="L16" s="58">
        <v>12</v>
      </c>
      <c r="M16" s="58">
        <v>8</v>
      </c>
      <c r="N16" s="58">
        <v>8</v>
      </c>
      <c r="O16" s="65">
        <f t="shared" si="0"/>
        <v>0</v>
      </c>
    </row>
    <row r="17" spans="1:15" ht="15.75" customHeight="1">
      <c r="A17" s="58" t="s">
        <v>27</v>
      </c>
      <c r="B17" s="58">
        <v>14</v>
      </c>
      <c r="C17" s="58">
        <v>14</v>
      </c>
      <c r="D17" s="58">
        <v>14</v>
      </c>
      <c r="E17" s="58">
        <v>13</v>
      </c>
      <c r="F17" s="58">
        <v>13</v>
      </c>
      <c r="G17" s="91">
        <f t="shared" si="1"/>
        <v>0</v>
      </c>
      <c r="H17" s="41"/>
      <c r="I17" s="92" t="s">
        <v>91</v>
      </c>
      <c r="J17" s="68">
        <v>13</v>
      </c>
      <c r="K17" s="69">
        <v>12</v>
      </c>
      <c r="L17" s="58">
        <v>12</v>
      </c>
      <c r="M17" s="58">
        <v>13</v>
      </c>
      <c r="N17" s="58">
        <v>14</v>
      </c>
      <c r="O17" s="65">
        <f t="shared" si="0"/>
        <v>1</v>
      </c>
    </row>
    <row r="18" spans="1:15" ht="15.75" customHeight="1">
      <c r="A18" s="86" t="s">
        <v>28</v>
      </c>
      <c r="B18" s="59">
        <v>8</v>
      </c>
      <c r="C18" s="60">
        <v>8</v>
      </c>
      <c r="D18" s="59">
        <v>8</v>
      </c>
      <c r="E18" s="59">
        <v>8</v>
      </c>
      <c r="F18" s="59">
        <v>8</v>
      </c>
      <c r="G18" s="61">
        <f t="shared" si="1"/>
        <v>0</v>
      </c>
      <c r="H18" s="41"/>
      <c r="I18" s="62" t="s">
        <v>26</v>
      </c>
      <c r="J18" s="68">
        <v>9</v>
      </c>
      <c r="K18" s="69">
        <v>10</v>
      </c>
      <c r="L18" s="58">
        <v>8</v>
      </c>
      <c r="M18" s="58">
        <v>6</v>
      </c>
      <c r="N18" s="58">
        <v>2</v>
      </c>
      <c r="O18" s="65">
        <f t="shared" si="0"/>
        <v>-4</v>
      </c>
    </row>
    <row r="19" spans="1:15" ht="15.75" customHeight="1">
      <c r="A19" s="93" t="s">
        <v>30</v>
      </c>
      <c r="B19" s="58">
        <v>5</v>
      </c>
      <c r="C19" s="67">
        <v>5</v>
      </c>
      <c r="D19" s="58">
        <v>5</v>
      </c>
      <c r="E19" s="58">
        <v>5</v>
      </c>
      <c r="F19" s="58">
        <v>5</v>
      </c>
      <c r="G19" s="61">
        <f t="shared" si="1"/>
        <v>0</v>
      </c>
      <c r="H19" s="41"/>
      <c r="I19" s="77" t="s">
        <v>92</v>
      </c>
      <c r="J19" s="94">
        <v>15</v>
      </c>
      <c r="K19" s="95">
        <v>14</v>
      </c>
      <c r="L19" s="58">
        <v>10</v>
      </c>
      <c r="M19" s="58">
        <v>10</v>
      </c>
      <c r="N19" s="58">
        <v>9</v>
      </c>
      <c r="O19" s="96">
        <f t="shared" si="0"/>
        <v>-1</v>
      </c>
    </row>
    <row r="20" spans="1:15" ht="15.75" customHeight="1">
      <c r="A20" s="93" t="s">
        <v>32</v>
      </c>
      <c r="B20" s="58">
        <v>10</v>
      </c>
      <c r="C20" s="67">
        <v>9</v>
      </c>
      <c r="D20" s="58">
        <v>9</v>
      </c>
      <c r="E20" s="58">
        <v>8</v>
      </c>
      <c r="F20" s="58">
        <v>8</v>
      </c>
      <c r="G20" s="61">
        <f t="shared" si="1"/>
        <v>0</v>
      </c>
      <c r="H20" s="41"/>
      <c r="I20" s="72" t="s">
        <v>29</v>
      </c>
      <c r="J20" s="97">
        <f>SUM(J8:J19)</f>
        <v>217</v>
      </c>
      <c r="K20" s="98">
        <f>SUM(K8:K19)</f>
        <v>213</v>
      </c>
      <c r="L20" s="73">
        <f>SUM(L8:L19)</f>
        <v>199</v>
      </c>
      <c r="M20" s="73">
        <v>194</v>
      </c>
      <c r="N20" s="73">
        <f>SUM(N8:N19)</f>
        <v>184</v>
      </c>
      <c r="O20" s="99">
        <f t="shared" si="0"/>
        <v>-10</v>
      </c>
    </row>
    <row r="21" spans="1:15" ht="15.75" customHeight="1">
      <c r="A21" s="100" t="s">
        <v>34</v>
      </c>
      <c r="B21" s="88">
        <v>5</v>
      </c>
      <c r="C21" s="89">
        <v>6</v>
      </c>
      <c r="D21" s="58">
        <v>6</v>
      </c>
      <c r="E21" s="58">
        <v>6</v>
      </c>
      <c r="F21" s="58">
        <v>6</v>
      </c>
      <c r="G21" s="61">
        <f t="shared" si="1"/>
        <v>0</v>
      </c>
      <c r="H21" s="41"/>
      <c r="I21" s="78" t="s">
        <v>31</v>
      </c>
      <c r="J21" s="101"/>
      <c r="K21" s="101"/>
      <c r="L21" s="57"/>
      <c r="M21" s="57" t="s">
        <v>22</v>
      </c>
      <c r="N21" s="57"/>
      <c r="O21" s="101" t="s">
        <v>22</v>
      </c>
    </row>
    <row r="22" spans="1:15" ht="15.75" customHeight="1">
      <c r="A22" s="58" t="s">
        <v>35</v>
      </c>
      <c r="B22" s="58">
        <v>15</v>
      </c>
      <c r="C22" s="67">
        <v>14</v>
      </c>
      <c r="D22" s="58">
        <v>14</v>
      </c>
      <c r="E22" s="58">
        <v>12</v>
      </c>
      <c r="F22" s="58">
        <v>13</v>
      </c>
      <c r="G22" s="61">
        <f t="shared" si="1"/>
        <v>1</v>
      </c>
      <c r="H22" s="41"/>
      <c r="I22" s="58" t="s">
        <v>33</v>
      </c>
      <c r="J22" s="102">
        <v>17</v>
      </c>
      <c r="K22" s="103">
        <v>19</v>
      </c>
      <c r="L22" s="58">
        <v>18</v>
      </c>
      <c r="M22" s="58">
        <v>18</v>
      </c>
      <c r="N22" s="58">
        <v>18</v>
      </c>
      <c r="O22" s="91">
        <f aca="true" t="shared" si="2" ref="O22:O29">N22-M22</f>
        <v>0</v>
      </c>
    </row>
    <row r="23" spans="1:15" ht="15.75" customHeight="1">
      <c r="A23" s="58" t="s">
        <v>36</v>
      </c>
      <c r="B23" s="59">
        <v>16</v>
      </c>
      <c r="C23" s="60">
        <v>16</v>
      </c>
      <c r="D23" s="58">
        <v>16</v>
      </c>
      <c r="E23" s="58">
        <v>14</v>
      </c>
      <c r="F23" s="58">
        <v>15</v>
      </c>
      <c r="G23" s="61">
        <f t="shared" si="1"/>
        <v>1</v>
      </c>
      <c r="H23" s="41"/>
      <c r="I23" s="125" t="s">
        <v>87</v>
      </c>
      <c r="J23" s="102">
        <v>11</v>
      </c>
      <c r="K23" s="103">
        <v>11</v>
      </c>
      <c r="L23" s="58">
        <v>11</v>
      </c>
      <c r="M23" s="58">
        <v>11</v>
      </c>
      <c r="N23" s="58">
        <v>11</v>
      </c>
      <c r="O23" s="91">
        <f t="shared" si="2"/>
        <v>0</v>
      </c>
    </row>
    <row r="24" spans="1:15" ht="15.75" customHeight="1">
      <c r="A24" s="104" t="s">
        <v>37</v>
      </c>
      <c r="B24" s="105">
        <f>SUM(B14:B23)</f>
        <v>137</v>
      </c>
      <c r="C24" s="106">
        <f>SUM(C14:C23)</f>
        <v>137</v>
      </c>
      <c r="D24" s="75">
        <v>139</v>
      </c>
      <c r="E24" s="73">
        <f>SUM(E14:E23)</f>
        <v>131</v>
      </c>
      <c r="F24" s="73">
        <f>SUM(F14:F23)</f>
        <v>132</v>
      </c>
      <c r="G24" s="76">
        <f t="shared" si="1"/>
        <v>1</v>
      </c>
      <c r="H24" s="41"/>
      <c r="I24" s="58" t="s">
        <v>38</v>
      </c>
      <c r="J24" s="102">
        <v>3</v>
      </c>
      <c r="K24" s="103">
        <v>3</v>
      </c>
      <c r="L24" s="58">
        <v>4</v>
      </c>
      <c r="M24" s="58">
        <v>4</v>
      </c>
      <c r="N24" s="58">
        <v>6</v>
      </c>
      <c r="O24" s="91">
        <f t="shared" si="2"/>
        <v>2</v>
      </c>
    </row>
    <row r="25" spans="1:15" ht="15.75" customHeight="1">
      <c r="A25" s="107" t="s">
        <v>39</v>
      </c>
      <c r="B25" s="108"/>
      <c r="C25" s="108"/>
      <c r="D25" s="109"/>
      <c r="E25" s="110" t="s">
        <v>22</v>
      </c>
      <c r="F25" s="110"/>
      <c r="G25" s="111"/>
      <c r="H25" s="41"/>
      <c r="I25" s="58" t="s">
        <v>40</v>
      </c>
      <c r="J25" s="102">
        <v>12</v>
      </c>
      <c r="K25" s="103">
        <v>12</v>
      </c>
      <c r="L25" s="58">
        <v>11</v>
      </c>
      <c r="M25" s="58">
        <v>12</v>
      </c>
      <c r="N25" s="58">
        <v>12</v>
      </c>
      <c r="O25" s="91">
        <f t="shared" si="2"/>
        <v>0</v>
      </c>
    </row>
    <row r="26" spans="1:15" ht="15.75" customHeight="1">
      <c r="A26" s="83" t="s">
        <v>41</v>
      </c>
      <c r="B26" s="58">
        <v>28</v>
      </c>
      <c r="C26" s="67">
        <v>29</v>
      </c>
      <c r="D26" s="58">
        <v>31</v>
      </c>
      <c r="E26" s="58">
        <v>32</v>
      </c>
      <c r="F26" s="58">
        <v>31</v>
      </c>
      <c r="G26" s="84">
        <f>F26-E26</f>
        <v>-1</v>
      </c>
      <c r="H26" s="41"/>
      <c r="I26" s="58" t="s">
        <v>44</v>
      </c>
      <c r="J26" s="102">
        <v>17</v>
      </c>
      <c r="K26" s="103">
        <v>18</v>
      </c>
      <c r="L26" s="58">
        <v>17</v>
      </c>
      <c r="M26" s="58">
        <v>18</v>
      </c>
      <c r="N26" s="58">
        <v>18</v>
      </c>
      <c r="O26" s="91">
        <f t="shared" si="2"/>
        <v>0</v>
      </c>
    </row>
    <row r="27" spans="1:15" ht="15.75" customHeight="1">
      <c r="A27" s="66" t="s">
        <v>42</v>
      </c>
      <c r="B27" s="58">
        <v>13</v>
      </c>
      <c r="C27" s="67">
        <v>14</v>
      </c>
      <c r="D27" s="58">
        <v>15</v>
      </c>
      <c r="E27" s="58">
        <v>15</v>
      </c>
      <c r="F27" s="58">
        <v>13</v>
      </c>
      <c r="G27" s="61">
        <f aca="true" t="shared" si="3" ref="G27:G37">F27-E27</f>
        <v>-2</v>
      </c>
      <c r="H27" s="41"/>
      <c r="I27" s="58" t="s">
        <v>45</v>
      </c>
      <c r="J27" s="102">
        <v>16</v>
      </c>
      <c r="K27" s="103">
        <v>16</v>
      </c>
      <c r="L27" s="58">
        <v>16</v>
      </c>
      <c r="M27" s="58">
        <v>16</v>
      </c>
      <c r="N27" s="58">
        <v>14</v>
      </c>
      <c r="O27" s="91">
        <f t="shared" si="2"/>
        <v>-2</v>
      </c>
    </row>
    <row r="28" spans="1:15" ht="15.75" customHeight="1">
      <c r="A28" s="70" t="s">
        <v>43</v>
      </c>
      <c r="B28" s="58">
        <v>18</v>
      </c>
      <c r="C28" s="67">
        <v>19</v>
      </c>
      <c r="D28" s="58">
        <v>19</v>
      </c>
      <c r="E28" s="58">
        <v>20</v>
      </c>
      <c r="F28" s="58">
        <v>21</v>
      </c>
      <c r="G28" s="61">
        <f t="shared" si="3"/>
        <v>1</v>
      </c>
      <c r="H28" s="41"/>
      <c r="I28" s="58" t="s">
        <v>46</v>
      </c>
      <c r="J28" s="102">
        <v>16</v>
      </c>
      <c r="K28" s="103">
        <v>17</v>
      </c>
      <c r="L28" s="58">
        <v>20</v>
      </c>
      <c r="M28" s="58">
        <v>20</v>
      </c>
      <c r="N28" s="58">
        <v>20</v>
      </c>
      <c r="O28" s="91">
        <f t="shared" si="2"/>
        <v>0</v>
      </c>
    </row>
    <row r="29" spans="1:15" ht="15.75" customHeight="1">
      <c r="A29" s="168" t="s">
        <v>98</v>
      </c>
      <c r="B29" s="159">
        <v>3</v>
      </c>
      <c r="C29" s="159">
        <v>1</v>
      </c>
      <c r="D29" s="161">
        <v>1</v>
      </c>
      <c r="E29" s="161">
        <v>1</v>
      </c>
      <c r="F29" s="161" t="s">
        <v>79</v>
      </c>
      <c r="G29" s="163">
        <v>-1</v>
      </c>
      <c r="H29" s="41"/>
      <c r="I29" s="146" t="s">
        <v>88</v>
      </c>
      <c r="J29" s="94">
        <v>86</v>
      </c>
      <c r="K29" s="95">
        <v>85</v>
      </c>
      <c r="L29" s="58">
        <v>72</v>
      </c>
      <c r="M29" s="58">
        <v>66</v>
      </c>
      <c r="N29" s="58">
        <v>40</v>
      </c>
      <c r="O29" s="91">
        <f t="shared" si="2"/>
        <v>-26</v>
      </c>
    </row>
    <row r="30" spans="1:15" ht="15.75" customHeight="1">
      <c r="A30" s="169"/>
      <c r="B30" s="160"/>
      <c r="C30" s="160"/>
      <c r="D30" s="162"/>
      <c r="E30" s="162"/>
      <c r="F30" s="162"/>
      <c r="G30" s="164"/>
      <c r="H30" s="41"/>
      <c r="I30" s="168" t="s">
        <v>97</v>
      </c>
      <c r="J30" s="161">
        <v>14</v>
      </c>
      <c r="K30" s="161">
        <v>15</v>
      </c>
      <c r="L30" s="161">
        <v>16</v>
      </c>
      <c r="M30" s="161">
        <v>15</v>
      </c>
      <c r="N30" s="161" t="s">
        <v>79</v>
      </c>
      <c r="O30" s="170">
        <v>-15</v>
      </c>
    </row>
    <row r="31" spans="1:15" ht="15.75" customHeight="1">
      <c r="A31" s="147" t="s">
        <v>86</v>
      </c>
      <c r="B31" s="112">
        <v>10</v>
      </c>
      <c r="C31" s="145">
        <v>9</v>
      </c>
      <c r="D31" s="113">
        <v>9</v>
      </c>
      <c r="E31" s="113">
        <v>8</v>
      </c>
      <c r="F31" s="113">
        <v>7</v>
      </c>
      <c r="G31" s="61">
        <f t="shared" si="3"/>
        <v>-1</v>
      </c>
      <c r="H31" s="41"/>
      <c r="I31" s="169"/>
      <c r="J31" s="162"/>
      <c r="K31" s="162"/>
      <c r="L31" s="162"/>
      <c r="M31" s="162"/>
      <c r="N31" s="162"/>
      <c r="O31" s="171"/>
    </row>
    <row r="32" spans="1:15" ht="15.75" customHeight="1">
      <c r="A32" s="147" t="s">
        <v>94</v>
      </c>
      <c r="B32" s="58">
        <v>9</v>
      </c>
      <c r="C32" s="67">
        <v>9</v>
      </c>
      <c r="D32" s="58">
        <v>10</v>
      </c>
      <c r="E32" s="58">
        <v>10</v>
      </c>
      <c r="F32" s="58">
        <v>8</v>
      </c>
      <c r="G32" s="61">
        <f t="shared" si="3"/>
        <v>-2</v>
      </c>
      <c r="H32" s="34"/>
      <c r="I32" s="114" t="s">
        <v>84</v>
      </c>
      <c r="J32" s="115">
        <v>192</v>
      </c>
      <c r="K32" s="116">
        <f>SUM(K22:K30)</f>
        <v>196</v>
      </c>
      <c r="L32" s="73">
        <f>SUM(L22:L30)</f>
        <v>185</v>
      </c>
      <c r="M32" s="73">
        <v>180</v>
      </c>
      <c r="N32" s="73">
        <f>SUM(N22:N30)</f>
        <v>139</v>
      </c>
      <c r="O32" s="117">
        <f>N32-M32</f>
        <v>-41</v>
      </c>
    </row>
    <row r="33" spans="1:15" ht="15.75" customHeight="1">
      <c r="A33" s="147" t="s">
        <v>95</v>
      </c>
      <c r="B33" s="58">
        <v>10</v>
      </c>
      <c r="C33" s="67">
        <v>10</v>
      </c>
      <c r="D33" s="58">
        <v>12</v>
      </c>
      <c r="E33" s="58">
        <v>12</v>
      </c>
      <c r="F33" s="58">
        <v>10</v>
      </c>
      <c r="G33" s="61">
        <f t="shared" si="3"/>
        <v>-2</v>
      </c>
      <c r="H33" s="41"/>
      <c r="I33" s="78" t="s">
        <v>48</v>
      </c>
      <c r="J33" s="118"/>
      <c r="K33" s="118"/>
      <c r="L33" s="119"/>
      <c r="M33" s="119" t="s">
        <v>22</v>
      </c>
      <c r="N33" s="119"/>
      <c r="O33" s="118" t="s">
        <v>22</v>
      </c>
    </row>
    <row r="34" spans="1:15" ht="15.75" customHeight="1">
      <c r="A34" s="148" t="s">
        <v>96</v>
      </c>
      <c r="B34" s="88">
        <v>20</v>
      </c>
      <c r="C34" s="89">
        <v>16</v>
      </c>
      <c r="D34" s="58">
        <v>11</v>
      </c>
      <c r="E34" s="58">
        <v>11</v>
      </c>
      <c r="F34" s="58">
        <v>11</v>
      </c>
      <c r="G34" s="61">
        <f t="shared" si="3"/>
        <v>0</v>
      </c>
      <c r="H34" s="41"/>
      <c r="I34" s="58" t="s">
        <v>50</v>
      </c>
      <c r="J34" s="102">
        <v>45</v>
      </c>
      <c r="K34" s="102">
        <v>44</v>
      </c>
      <c r="L34" s="58">
        <v>43</v>
      </c>
      <c r="M34" s="58">
        <v>46</v>
      </c>
      <c r="N34" s="58">
        <v>45</v>
      </c>
      <c r="O34" s="91">
        <f>N34-M34</f>
        <v>-1</v>
      </c>
    </row>
    <row r="35" spans="1:15" ht="15.75" customHeight="1">
      <c r="A35" s="58" t="s">
        <v>47</v>
      </c>
      <c r="B35" s="58">
        <v>10</v>
      </c>
      <c r="C35" s="67">
        <v>11</v>
      </c>
      <c r="D35" s="58">
        <v>12</v>
      </c>
      <c r="E35" s="58">
        <v>12</v>
      </c>
      <c r="F35" s="58">
        <v>12</v>
      </c>
      <c r="G35" s="61">
        <f t="shared" si="3"/>
        <v>0</v>
      </c>
      <c r="H35" s="34"/>
      <c r="I35" s="58" t="s">
        <v>51</v>
      </c>
      <c r="J35" s="102">
        <v>21</v>
      </c>
      <c r="K35" s="102">
        <v>22</v>
      </c>
      <c r="L35" s="58">
        <v>20</v>
      </c>
      <c r="M35" s="58">
        <v>20</v>
      </c>
      <c r="N35" s="58">
        <v>20</v>
      </c>
      <c r="O35" s="91">
        <f>N35-M35</f>
        <v>0</v>
      </c>
    </row>
    <row r="36" spans="1:15" ht="15.75" customHeight="1">
      <c r="A36" s="67" t="s">
        <v>49</v>
      </c>
      <c r="B36" s="58">
        <v>16</v>
      </c>
      <c r="C36" s="67">
        <v>17</v>
      </c>
      <c r="D36" s="58">
        <v>13</v>
      </c>
      <c r="E36" s="58">
        <v>13</v>
      </c>
      <c r="F36" s="58">
        <v>13</v>
      </c>
      <c r="G36" s="61">
        <f t="shared" si="3"/>
        <v>0</v>
      </c>
      <c r="H36" s="41"/>
      <c r="I36" s="168" t="s">
        <v>99</v>
      </c>
      <c r="J36" s="159">
        <v>7</v>
      </c>
      <c r="K36" s="159">
        <v>6</v>
      </c>
      <c r="L36" s="161">
        <v>6</v>
      </c>
      <c r="M36" s="161">
        <v>5</v>
      </c>
      <c r="N36" s="161" t="s">
        <v>79</v>
      </c>
      <c r="O36" s="170">
        <v>-5</v>
      </c>
    </row>
    <row r="37" spans="1:15" ht="15.75" customHeight="1">
      <c r="A37" s="114" t="s">
        <v>83</v>
      </c>
      <c r="B37" s="105">
        <f>SUM(B26:B36)</f>
        <v>137</v>
      </c>
      <c r="C37" s="74">
        <f>SUM(C26:C36)</f>
        <v>135</v>
      </c>
      <c r="D37" s="73">
        <f>SUM(D26:D36)</f>
        <v>133</v>
      </c>
      <c r="E37" s="73">
        <v>134</v>
      </c>
      <c r="F37" s="73">
        <f>SUM(F26:F36)</f>
        <v>126</v>
      </c>
      <c r="G37" s="120">
        <f t="shared" si="3"/>
        <v>-8</v>
      </c>
      <c r="H37" s="41"/>
      <c r="I37" s="169"/>
      <c r="J37" s="160"/>
      <c r="K37" s="160"/>
      <c r="L37" s="162"/>
      <c r="M37" s="162"/>
      <c r="N37" s="162"/>
      <c r="O37" s="171"/>
    </row>
    <row r="38" spans="1:15" ht="15.75" customHeight="1">
      <c r="A38" s="78" t="s">
        <v>52</v>
      </c>
      <c r="B38" s="108"/>
      <c r="C38" s="108"/>
      <c r="D38" s="109"/>
      <c r="E38" s="110" t="s">
        <v>22</v>
      </c>
      <c r="F38" s="110"/>
      <c r="G38" s="108" t="s">
        <v>74</v>
      </c>
      <c r="H38" s="41"/>
      <c r="I38" s="58" t="s">
        <v>54</v>
      </c>
      <c r="J38" s="102">
        <v>38</v>
      </c>
      <c r="K38" s="102">
        <v>36</v>
      </c>
      <c r="L38" s="58">
        <v>30</v>
      </c>
      <c r="M38" s="58">
        <v>29</v>
      </c>
      <c r="N38" s="58">
        <v>26</v>
      </c>
      <c r="O38" s="91">
        <f aca="true" t="shared" si="4" ref="O38:O44">N38-M38</f>
        <v>-3</v>
      </c>
    </row>
    <row r="39" spans="1:15" ht="15.75" customHeight="1">
      <c r="A39" s="83" t="s">
        <v>53</v>
      </c>
      <c r="B39" s="58">
        <v>35</v>
      </c>
      <c r="C39" s="58">
        <v>35</v>
      </c>
      <c r="D39" s="58">
        <v>34</v>
      </c>
      <c r="E39" s="58">
        <v>34</v>
      </c>
      <c r="F39" s="58">
        <v>34</v>
      </c>
      <c r="G39" s="84">
        <f>F39-E39</f>
        <v>0</v>
      </c>
      <c r="H39" s="41"/>
      <c r="I39" s="58" t="s">
        <v>56</v>
      </c>
      <c r="J39" s="102">
        <v>17</v>
      </c>
      <c r="K39" s="102">
        <v>16</v>
      </c>
      <c r="L39" s="58">
        <v>15</v>
      </c>
      <c r="M39" s="58">
        <v>15</v>
      </c>
      <c r="N39" s="58">
        <v>15</v>
      </c>
      <c r="O39" s="91">
        <f t="shared" si="4"/>
        <v>0</v>
      </c>
    </row>
    <row r="40" spans="1:15" ht="15.75" customHeight="1">
      <c r="A40" s="66" t="s">
        <v>55</v>
      </c>
      <c r="B40" s="58">
        <v>14</v>
      </c>
      <c r="C40" s="58">
        <v>14</v>
      </c>
      <c r="D40" s="121">
        <v>16</v>
      </c>
      <c r="E40" s="121">
        <v>16</v>
      </c>
      <c r="F40" s="121">
        <v>16</v>
      </c>
      <c r="G40" s="61">
        <f aca="true" t="shared" si="5" ref="G40:G49">F40-E40</f>
        <v>0</v>
      </c>
      <c r="H40" s="41"/>
      <c r="I40" s="58" t="s">
        <v>58</v>
      </c>
      <c r="J40" s="102">
        <v>12</v>
      </c>
      <c r="K40" s="102">
        <v>13</v>
      </c>
      <c r="L40" s="58">
        <v>13</v>
      </c>
      <c r="M40" s="58">
        <v>14</v>
      </c>
      <c r="N40" s="58">
        <v>10</v>
      </c>
      <c r="O40" s="91">
        <f t="shared" si="4"/>
        <v>-4</v>
      </c>
    </row>
    <row r="41" spans="1:15" ht="15.75" customHeight="1">
      <c r="A41" s="70" t="s">
        <v>57</v>
      </c>
      <c r="B41" s="58">
        <v>13</v>
      </c>
      <c r="C41" s="58">
        <v>16</v>
      </c>
      <c r="D41" s="121">
        <v>14</v>
      </c>
      <c r="E41" s="121">
        <v>14</v>
      </c>
      <c r="F41" s="121">
        <v>14</v>
      </c>
      <c r="G41" s="61">
        <f t="shared" si="5"/>
        <v>0</v>
      </c>
      <c r="H41" s="41"/>
      <c r="I41" s="58" t="s">
        <v>60</v>
      </c>
      <c r="J41" s="102">
        <v>33</v>
      </c>
      <c r="K41" s="102">
        <v>32</v>
      </c>
      <c r="L41" s="58">
        <v>30</v>
      </c>
      <c r="M41" s="58">
        <v>29</v>
      </c>
      <c r="N41" s="58">
        <v>30</v>
      </c>
      <c r="O41" s="91">
        <f t="shared" si="4"/>
        <v>1</v>
      </c>
    </row>
    <row r="42" spans="1:15" ht="15.75" customHeight="1">
      <c r="A42" s="70" t="s">
        <v>59</v>
      </c>
      <c r="B42" s="58">
        <v>7</v>
      </c>
      <c r="C42" s="58">
        <v>7</v>
      </c>
      <c r="D42" s="121">
        <v>7</v>
      </c>
      <c r="E42" s="121">
        <v>7</v>
      </c>
      <c r="F42" s="121">
        <v>7</v>
      </c>
      <c r="G42" s="61">
        <f t="shared" si="5"/>
        <v>0</v>
      </c>
      <c r="H42" s="41"/>
      <c r="I42" s="58" t="s">
        <v>93</v>
      </c>
      <c r="J42" s="102">
        <v>17</v>
      </c>
      <c r="K42" s="102">
        <v>20</v>
      </c>
      <c r="L42" s="58">
        <v>22</v>
      </c>
      <c r="M42" s="58">
        <v>22</v>
      </c>
      <c r="N42" s="58">
        <v>22</v>
      </c>
      <c r="O42" s="91">
        <f t="shared" si="4"/>
        <v>0</v>
      </c>
    </row>
    <row r="43" spans="1:15" ht="15.75" customHeight="1">
      <c r="A43" s="70" t="s">
        <v>61</v>
      </c>
      <c r="B43" s="58">
        <v>8</v>
      </c>
      <c r="C43" s="58">
        <v>8</v>
      </c>
      <c r="D43" s="121">
        <v>8</v>
      </c>
      <c r="E43" s="121">
        <v>8</v>
      </c>
      <c r="F43" s="122">
        <v>8</v>
      </c>
      <c r="G43" s="123">
        <f t="shared" si="5"/>
        <v>0</v>
      </c>
      <c r="H43" s="34"/>
      <c r="I43" s="58" t="s">
        <v>62</v>
      </c>
      <c r="J43" s="102">
        <v>28</v>
      </c>
      <c r="K43" s="102">
        <v>28</v>
      </c>
      <c r="L43" s="58">
        <v>22</v>
      </c>
      <c r="M43" s="58">
        <v>21</v>
      </c>
      <c r="N43" s="58">
        <v>20</v>
      </c>
      <c r="O43" s="91">
        <f t="shared" si="4"/>
        <v>-1</v>
      </c>
    </row>
    <row r="44" spans="1:15" ht="15.75" customHeight="1">
      <c r="A44" s="124" t="s">
        <v>73</v>
      </c>
      <c r="B44" s="58">
        <v>16</v>
      </c>
      <c r="C44" s="58">
        <v>15</v>
      </c>
      <c r="D44" s="121">
        <v>14</v>
      </c>
      <c r="E44" s="121">
        <v>14</v>
      </c>
      <c r="F44" s="122">
        <v>14</v>
      </c>
      <c r="G44" s="123">
        <f t="shared" si="5"/>
        <v>0</v>
      </c>
      <c r="H44" s="34"/>
      <c r="I44" s="125" t="s">
        <v>64</v>
      </c>
      <c r="J44" s="102">
        <v>20</v>
      </c>
      <c r="K44" s="102">
        <v>21</v>
      </c>
      <c r="L44" s="58">
        <v>21</v>
      </c>
      <c r="M44" s="58">
        <v>21</v>
      </c>
      <c r="N44" s="58">
        <v>19</v>
      </c>
      <c r="O44" s="91">
        <f t="shared" si="4"/>
        <v>-2</v>
      </c>
    </row>
    <row r="45" spans="1:15" ht="15.75" customHeight="1">
      <c r="A45" s="58" t="s">
        <v>63</v>
      </c>
      <c r="B45" s="58">
        <v>22</v>
      </c>
      <c r="C45" s="58">
        <v>22</v>
      </c>
      <c r="D45" s="121">
        <v>14</v>
      </c>
      <c r="E45" s="121">
        <v>13</v>
      </c>
      <c r="F45" s="122">
        <v>11</v>
      </c>
      <c r="G45" s="123">
        <f t="shared" si="5"/>
        <v>-2</v>
      </c>
      <c r="H45" s="34"/>
      <c r="I45" s="168" t="s">
        <v>100</v>
      </c>
      <c r="J45" s="159">
        <v>15</v>
      </c>
      <c r="K45" s="159">
        <v>15</v>
      </c>
      <c r="L45" s="161" t="s">
        <v>79</v>
      </c>
      <c r="M45" s="161" t="s">
        <v>79</v>
      </c>
      <c r="N45" s="161" t="s">
        <v>79</v>
      </c>
      <c r="O45" s="170" t="s">
        <v>79</v>
      </c>
    </row>
    <row r="46" spans="1:15" ht="15.75" customHeight="1">
      <c r="A46" s="58" t="s">
        <v>65</v>
      </c>
      <c r="B46" s="58">
        <v>5</v>
      </c>
      <c r="C46" s="58">
        <v>5</v>
      </c>
      <c r="D46" s="58">
        <v>6</v>
      </c>
      <c r="E46" s="58">
        <v>6</v>
      </c>
      <c r="F46" s="126">
        <v>6</v>
      </c>
      <c r="G46" s="123">
        <f t="shared" si="5"/>
        <v>0</v>
      </c>
      <c r="H46" s="34"/>
      <c r="I46" s="169"/>
      <c r="J46" s="160"/>
      <c r="K46" s="160"/>
      <c r="L46" s="162"/>
      <c r="M46" s="162"/>
      <c r="N46" s="162"/>
      <c r="O46" s="171"/>
    </row>
    <row r="47" spans="1:15" ht="15.75" customHeight="1">
      <c r="A47" s="67" t="s">
        <v>66</v>
      </c>
      <c r="B47" s="94">
        <v>20</v>
      </c>
      <c r="C47" s="94">
        <v>20</v>
      </c>
      <c r="D47" s="58">
        <v>15</v>
      </c>
      <c r="E47" s="58">
        <v>15</v>
      </c>
      <c r="F47" s="126">
        <v>14</v>
      </c>
      <c r="G47" s="123">
        <f t="shared" si="5"/>
        <v>-1</v>
      </c>
      <c r="H47" s="35"/>
      <c r="I47" s="114" t="s">
        <v>83</v>
      </c>
      <c r="J47" s="115">
        <f>SUM(J34:J45)</f>
        <v>253</v>
      </c>
      <c r="K47" s="115">
        <f>SUM(K34:K45)</f>
        <v>253</v>
      </c>
      <c r="L47" s="75">
        <v>222</v>
      </c>
      <c r="M47" s="73">
        <v>222</v>
      </c>
      <c r="N47" s="73">
        <f>SUM(N34:N45)</f>
        <v>207</v>
      </c>
      <c r="O47" s="117">
        <f>N47-M47</f>
        <v>-15</v>
      </c>
    </row>
    <row r="48" spans="1:15" ht="15.75" customHeight="1">
      <c r="A48" s="67" t="s">
        <v>67</v>
      </c>
      <c r="B48" s="94">
        <v>13</v>
      </c>
      <c r="C48" s="94">
        <v>12</v>
      </c>
      <c r="D48" s="121">
        <v>11</v>
      </c>
      <c r="E48" s="121">
        <v>11</v>
      </c>
      <c r="F48" s="122">
        <v>12</v>
      </c>
      <c r="G48" s="123">
        <f t="shared" si="5"/>
        <v>1</v>
      </c>
      <c r="H48" s="35"/>
      <c r="I48" s="130"/>
      <c r="J48" s="54"/>
      <c r="K48" s="54"/>
      <c r="L48" s="131"/>
      <c r="M48" s="57"/>
      <c r="N48" s="57"/>
      <c r="O48" s="132"/>
    </row>
    <row r="49" spans="1:15" ht="15.75" customHeight="1">
      <c r="A49" s="127" t="s">
        <v>37</v>
      </c>
      <c r="B49" s="73">
        <v>153</v>
      </c>
      <c r="C49" s="73">
        <f>SUM(C39:C48)</f>
        <v>154</v>
      </c>
      <c r="D49" s="73">
        <v>139</v>
      </c>
      <c r="E49" s="73">
        <v>138</v>
      </c>
      <c r="F49" s="128">
        <f>SUM(F39:F48)</f>
        <v>136</v>
      </c>
      <c r="G49" s="129">
        <f t="shared" si="5"/>
        <v>-2</v>
      </c>
      <c r="H49" s="35"/>
      <c r="I49" s="172" t="s">
        <v>68</v>
      </c>
      <c r="J49" s="134">
        <v>2011</v>
      </c>
      <c r="K49" s="134">
        <v>2012</v>
      </c>
      <c r="L49" s="134">
        <v>2012</v>
      </c>
      <c r="M49" s="134">
        <v>2013</v>
      </c>
      <c r="N49" s="134">
        <v>2013</v>
      </c>
      <c r="O49" s="173" t="s">
        <v>85</v>
      </c>
    </row>
    <row r="50" spans="1:15" ht="15.75" customHeight="1">
      <c r="A50" s="135"/>
      <c r="B50" s="133"/>
      <c r="C50" s="108"/>
      <c r="D50" s="108"/>
      <c r="E50" s="133" t="s">
        <v>22</v>
      </c>
      <c r="F50" s="133"/>
      <c r="G50" s="118" t="s">
        <v>22</v>
      </c>
      <c r="H50" s="35"/>
      <c r="I50" s="172"/>
      <c r="J50" s="134" t="s">
        <v>77</v>
      </c>
      <c r="K50" s="134" t="s">
        <v>76</v>
      </c>
      <c r="L50" s="134" t="s">
        <v>77</v>
      </c>
      <c r="M50" s="134" t="s">
        <v>76</v>
      </c>
      <c r="N50" s="134" t="s">
        <v>78</v>
      </c>
      <c r="O50" s="174"/>
    </row>
    <row r="51" spans="1:15" ht="15.75" customHeight="1">
      <c r="A51" s="55" t="s">
        <v>69</v>
      </c>
      <c r="B51" s="55"/>
      <c r="C51" s="55"/>
      <c r="D51" s="55"/>
      <c r="E51" s="55"/>
      <c r="F51" s="55"/>
      <c r="G51" s="55"/>
      <c r="H51" s="35"/>
      <c r="I51" s="137" t="s">
        <v>70</v>
      </c>
      <c r="J51" s="75">
        <v>66</v>
      </c>
      <c r="K51" s="75">
        <v>66</v>
      </c>
      <c r="L51" s="75">
        <v>65</v>
      </c>
      <c r="M51" s="75">
        <v>65</v>
      </c>
      <c r="N51" s="75">
        <v>62</v>
      </c>
      <c r="O51" s="117">
        <v>-3</v>
      </c>
    </row>
    <row r="52" spans="1:15" ht="15.75" customHeight="1">
      <c r="A52" s="55" t="s">
        <v>71</v>
      </c>
      <c r="B52" s="55"/>
      <c r="C52" s="55"/>
      <c r="D52" s="55"/>
      <c r="E52" s="55"/>
      <c r="F52" s="55"/>
      <c r="G52" s="55"/>
      <c r="H52" s="136"/>
      <c r="I52" s="137" t="s">
        <v>72</v>
      </c>
      <c r="J52" s="140">
        <v>1145</v>
      </c>
      <c r="K52" s="140">
        <v>1143</v>
      </c>
      <c r="L52" s="140">
        <v>1073</v>
      </c>
      <c r="M52" s="140">
        <v>1053</v>
      </c>
      <c r="N52" s="140">
        <f>F12+F24+F37+F49+N20+N32+N47</f>
        <v>976</v>
      </c>
      <c r="O52" s="141">
        <f>N52-M52</f>
        <v>-77</v>
      </c>
    </row>
    <row r="53" spans="8:15" ht="14.25">
      <c r="H53" s="55"/>
      <c r="I53" s="142"/>
      <c r="J53" s="143"/>
      <c r="K53" s="143"/>
      <c r="L53" s="143"/>
      <c r="M53" s="143"/>
      <c r="N53" s="143"/>
      <c r="O53" s="144"/>
    </row>
    <row r="54" spans="9:15" ht="14.25">
      <c r="I54" s="1"/>
      <c r="J54" s="6"/>
      <c r="K54" s="6"/>
      <c r="L54" s="6"/>
      <c r="M54" s="6"/>
      <c r="N54" s="6"/>
      <c r="O54" s="6"/>
    </row>
    <row r="55" spans="9:15" ht="14.25">
      <c r="I55" s="1"/>
      <c r="J55" s="6"/>
      <c r="K55" s="6"/>
      <c r="L55" s="7"/>
      <c r="M55" s="7"/>
      <c r="N55" s="33"/>
      <c r="O55" s="6"/>
    </row>
    <row r="56" spans="9:15" ht="14.25">
      <c r="I56" s="1"/>
      <c r="J56" s="6"/>
      <c r="K56" s="6"/>
      <c r="L56" s="8"/>
      <c r="M56" s="9"/>
      <c r="N56" s="9"/>
      <c r="O56" s="6"/>
    </row>
    <row r="57" spans="9:15" ht="14.25" customHeight="1">
      <c r="I57" s="3"/>
      <c r="J57" s="4"/>
      <c r="K57" s="4"/>
      <c r="L57" s="3"/>
      <c r="M57" s="10"/>
      <c r="N57" s="10"/>
      <c r="O57" s="30"/>
    </row>
    <row r="58" spans="9:15" ht="14.25" customHeight="1">
      <c r="I58" s="3"/>
      <c r="J58" s="4"/>
      <c r="K58" s="4"/>
      <c r="L58" s="3"/>
      <c r="M58" s="10"/>
      <c r="N58" s="10"/>
      <c r="O58" s="30"/>
    </row>
    <row r="59" spans="9:15" ht="14.25" customHeight="1">
      <c r="I59" s="3"/>
      <c r="J59" s="4"/>
      <c r="K59" s="4"/>
      <c r="L59" s="3"/>
      <c r="M59" s="10"/>
      <c r="N59" s="10"/>
      <c r="O59" s="30"/>
    </row>
    <row r="60" spans="9:15" ht="14.25" customHeight="1">
      <c r="I60" s="3"/>
      <c r="J60" s="4"/>
      <c r="K60" s="4"/>
      <c r="L60" s="3"/>
      <c r="M60" s="10"/>
      <c r="N60" s="10"/>
      <c r="O60" s="30"/>
    </row>
    <row r="61" spans="9:15" ht="14.25" customHeight="1">
      <c r="I61" s="5"/>
      <c r="J61" s="4"/>
      <c r="K61" s="4"/>
      <c r="L61" s="3"/>
      <c r="M61" s="10"/>
      <c r="N61" s="10"/>
      <c r="O61" s="30"/>
    </row>
    <row r="62" spans="9:15" ht="14.25" customHeight="1">
      <c r="I62" s="3"/>
      <c r="J62" s="4"/>
      <c r="K62" s="4"/>
      <c r="L62" s="3"/>
      <c r="M62" s="10"/>
      <c r="N62" s="10"/>
      <c r="O62" s="30"/>
    </row>
    <row r="63" spans="9:15" ht="14.25" customHeight="1">
      <c r="I63" s="5"/>
      <c r="J63" s="4"/>
      <c r="K63" s="4"/>
      <c r="L63" s="3"/>
      <c r="M63" s="10"/>
      <c r="N63" s="10"/>
      <c r="O63" s="30"/>
    </row>
    <row r="64" spans="9:15" ht="14.25" customHeight="1">
      <c r="I64" s="3"/>
      <c r="J64" s="4"/>
      <c r="K64" s="4"/>
      <c r="L64" s="3"/>
      <c r="M64" s="10"/>
      <c r="N64" s="10"/>
      <c r="O64" s="30"/>
    </row>
    <row r="65" spans="9:15" ht="14.25" customHeight="1">
      <c r="I65" s="3"/>
      <c r="J65" s="4"/>
      <c r="K65" s="4"/>
      <c r="L65" s="3"/>
      <c r="M65" s="10"/>
      <c r="N65" s="10"/>
      <c r="O65" s="30"/>
    </row>
    <row r="66" spans="9:15" ht="14.25" customHeight="1">
      <c r="I66" s="5"/>
      <c r="J66" s="4"/>
      <c r="K66" s="4"/>
      <c r="L66" s="3"/>
      <c r="M66" s="10"/>
      <c r="N66" s="10"/>
      <c r="O66" s="30"/>
    </row>
    <row r="67" spans="9:15" ht="14.25" customHeight="1">
      <c r="I67" s="3"/>
      <c r="J67" s="4"/>
      <c r="K67" s="4"/>
      <c r="L67" s="3"/>
      <c r="M67" s="10"/>
      <c r="N67" s="10"/>
      <c r="O67" s="30"/>
    </row>
    <row r="68" spans="9:15" ht="14.25" customHeight="1">
      <c r="I68" s="3"/>
      <c r="J68" s="11"/>
      <c r="K68" s="11"/>
      <c r="L68" s="3"/>
      <c r="M68" s="10"/>
      <c r="N68" s="10"/>
      <c r="O68" s="30"/>
    </row>
    <row r="69" spans="9:15" ht="13.5">
      <c r="I69" s="12"/>
      <c r="J69" s="13"/>
      <c r="K69" s="13"/>
      <c r="L69" s="14"/>
      <c r="M69" s="15"/>
      <c r="N69" s="15"/>
      <c r="O69" s="31"/>
    </row>
    <row r="70" spans="9:15" ht="14.25">
      <c r="I70" s="2"/>
      <c r="J70" s="4"/>
      <c r="K70" s="4"/>
      <c r="L70" s="8"/>
      <c r="M70" s="9"/>
      <c r="N70" s="9"/>
      <c r="O70" s="4"/>
    </row>
    <row r="71" spans="9:15" ht="14.25" customHeight="1">
      <c r="I71" s="3"/>
      <c r="J71" s="4"/>
      <c r="K71" s="4"/>
      <c r="L71" s="16"/>
      <c r="M71" s="17"/>
      <c r="N71" s="17"/>
      <c r="O71" s="30"/>
    </row>
    <row r="72" spans="9:15" ht="14.25" customHeight="1">
      <c r="I72" s="3"/>
      <c r="J72" s="4"/>
      <c r="K72" s="4"/>
      <c r="L72" s="16"/>
      <c r="M72" s="17"/>
      <c r="N72" s="17"/>
      <c r="O72" s="30"/>
    </row>
    <row r="73" spans="9:15" ht="14.25" customHeight="1">
      <c r="I73" s="3"/>
      <c r="J73" s="4"/>
      <c r="K73" s="4"/>
      <c r="L73" s="16"/>
      <c r="M73" s="17"/>
      <c r="N73" s="17"/>
      <c r="O73" s="30"/>
    </row>
    <row r="74" spans="9:15" ht="14.25" customHeight="1">
      <c r="I74" s="3"/>
      <c r="J74" s="4"/>
      <c r="K74" s="4"/>
      <c r="L74" s="16"/>
      <c r="M74" s="17"/>
      <c r="N74" s="17"/>
      <c r="O74" s="30"/>
    </row>
    <row r="75" spans="9:15" ht="14.25" customHeight="1">
      <c r="I75" s="3"/>
      <c r="J75" s="4"/>
      <c r="K75" s="4"/>
      <c r="L75" s="16"/>
      <c r="M75" s="17"/>
      <c r="N75" s="17"/>
      <c r="O75" s="30"/>
    </row>
    <row r="76" spans="9:15" ht="14.25" customHeight="1">
      <c r="I76" s="3"/>
      <c r="J76" s="4"/>
      <c r="K76" s="4"/>
      <c r="L76" s="16"/>
      <c r="M76" s="17"/>
      <c r="N76" s="17"/>
      <c r="O76" s="30"/>
    </row>
    <row r="77" spans="9:15" ht="14.25" customHeight="1">
      <c r="I77" s="3"/>
      <c r="J77" s="4"/>
      <c r="K77" s="4"/>
      <c r="L77" s="16"/>
      <c r="M77" s="17"/>
      <c r="N77" s="17"/>
      <c r="O77" s="30"/>
    </row>
    <row r="78" spans="9:15" ht="14.25" customHeight="1">
      <c r="I78" s="18"/>
      <c r="J78" s="11"/>
      <c r="K78" s="11"/>
      <c r="L78" s="16"/>
      <c r="M78" s="17"/>
      <c r="N78" s="17"/>
      <c r="O78" s="30"/>
    </row>
    <row r="79" spans="9:15" ht="14.25" customHeight="1">
      <c r="I79" s="151"/>
      <c r="J79" s="153"/>
      <c r="K79" s="153"/>
      <c r="L79" s="155"/>
      <c r="M79" s="156"/>
      <c r="N79" s="153"/>
      <c r="O79" s="149"/>
    </row>
    <row r="80" spans="9:15" ht="14.25" customHeight="1">
      <c r="I80" s="151"/>
      <c r="J80" s="153"/>
      <c r="K80" s="153"/>
      <c r="L80" s="155"/>
      <c r="M80" s="156"/>
      <c r="N80" s="153"/>
      <c r="O80" s="149"/>
    </row>
    <row r="81" spans="9:15" ht="13.5">
      <c r="I81" s="12"/>
      <c r="J81" s="13"/>
      <c r="K81" s="13"/>
      <c r="L81" s="14"/>
      <c r="M81" s="15"/>
      <c r="N81" s="15"/>
      <c r="O81" s="31"/>
    </row>
    <row r="82" spans="9:15" ht="13.5" customHeight="1">
      <c r="I82" s="2"/>
      <c r="J82" s="4"/>
      <c r="K82" s="4"/>
      <c r="L82" s="19"/>
      <c r="M82" s="20"/>
      <c r="N82" s="20"/>
      <c r="O82" s="4"/>
    </row>
    <row r="83" spans="9:15" ht="13.5">
      <c r="I83" s="3"/>
      <c r="J83" s="4"/>
      <c r="K83" s="4"/>
      <c r="L83" s="3"/>
      <c r="M83" s="10"/>
      <c r="N83" s="10"/>
      <c r="O83" s="30"/>
    </row>
    <row r="84" spans="9:15" ht="14.25" customHeight="1">
      <c r="I84" s="3"/>
      <c r="J84" s="4"/>
      <c r="K84" s="4"/>
      <c r="L84" s="3"/>
      <c r="M84" s="10"/>
      <c r="N84" s="10"/>
      <c r="O84" s="30"/>
    </row>
    <row r="85" spans="9:15" ht="14.25" customHeight="1">
      <c r="I85" s="151"/>
      <c r="J85" s="152"/>
      <c r="K85" s="152"/>
      <c r="L85" s="153"/>
      <c r="M85" s="154"/>
      <c r="N85" s="153"/>
      <c r="O85" s="149"/>
    </row>
    <row r="86" spans="9:15" ht="14.25" customHeight="1">
      <c r="I86" s="151"/>
      <c r="J86" s="152"/>
      <c r="K86" s="152"/>
      <c r="L86" s="153"/>
      <c r="M86" s="154"/>
      <c r="N86" s="153"/>
      <c r="O86" s="149"/>
    </row>
    <row r="87" spans="9:15" ht="14.25" customHeight="1">
      <c r="I87" s="3"/>
      <c r="J87" s="4"/>
      <c r="K87" s="4"/>
      <c r="L87" s="3"/>
      <c r="M87" s="10"/>
      <c r="N87" s="10"/>
      <c r="O87" s="30"/>
    </row>
    <row r="88" spans="9:15" ht="14.25" customHeight="1">
      <c r="I88" s="3"/>
      <c r="J88" s="4"/>
      <c r="K88" s="4"/>
      <c r="L88" s="3"/>
      <c r="M88" s="10"/>
      <c r="N88" s="10"/>
      <c r="O88" s="30"/>
    </row>
    <row r="89" spans="9:15" ht="14.25" customHeight="1">
      <c r="I89" s="3"/>
      <c r="J89" s="4"/>
      <c r="K89" s="4"/>
      <c r="L89" s="3"/>
      <c r="M89" s="10"/>
      <c r="N89" s="10"/>
      <c r="O89" s="30"/>
    </row>
    <row r="90" spans="9:15" ht="14.25" customHeight="1">
      <c r="I90" s="3"/>
      <c r="J90" s="4"/>
      <c r="K90" s="4"/>
      <c r="L90" s="3"/>
      <c r="M90" s="10"/>
      <c r="N90" s="10"/>
      <c r="O90" s="30"/>
    </row>
    <row r="91" spans="9:15" ht="14.25" customHeight="1">
      <c r="I91" s="3"/>
      <c r="J91" s="4"/>
      <c r="K91" s="4"/>
      <c r="L91" s="3"/>
      <c r="M91" s="10"/>
      <c r="N91" s="10"/>
      <c r="O91" s="30"/>
    </row>
    <row r="92" spans="9:15" ht="14.25" customHeight="1">
      <c r="I92" s="3"/>
      <c r="J92" s="4"/>
      <c r="K92" s="4"/>
      <c r="L92" s="3"/>
      <c r="M92" s="10"/>
      <c r="N92" s="10"/>
      <c r="O92" s="30"/>
    </row>
    <row r="93" spans="9:15" ht="14.25" customHeight="1">
      <c r="I93" s="5"/>
      <c r="J93" s="4"/>
      <c r="K93" s="4"/>
      <c r="L93" s="3"/>
      <c r="M93" s="10"/>
      <c r="N93" s="10"/>
      <c r="O93" s="30"/>
    </row>
    <row r="94" spans="9:15" ht="14.25" customHeight="1">
      <c r="I94" s="151"/>
      <c r="J94" s="152"/>
      <c r="K94" s="152"/>
      <c r="L94" s="153"/>
      <c r="M94" s="154"/>
      <c r="N94" s="154"/>
      <c r="O94" s="149"/>
    </row>
    <row r="95" spans="9:15" ht="13.5">
      <c r="I95" s="151"/>
      <c r="J95" s="152"/>
      <c r="K95" s="152"/>
      <c r="L95" s="153"/>
      <c r="M95" s="154"/>
      <c r="N95" s="154"/>
      <c r="O95" s="149"/>
    </row>
    <row r="96" spans="9:15" ht="13.5">
      <c r="I96" s="12"/>
      <c r="J96" s="13"/>
      <c r="K96" s="13"/>
      <c r="L96" s="21"/>
      <c r="M96" s="15"/>
      <c r="N96" s="15"/>
      <c r="O96" s="31"/>
    </row>
    <row r="97" spans="9:15" ht="14.25">
      <c r="I97" s="1"/>
      <c r="J97" s="6"/>
      <c r="K97" s="6"/>
      <c r="L97" s="7"/>
      <c r="M97" s="9"/>
      <c r="N97" s="9"/>
      <c r="O97" s="28"/>
    </row>
    <row r="98" spans="9:15" ht="14.25" customHeight="1">
      <c r="I98" s="150"/>
      <c r="J98" s="7"/>
      <c r="K98" s="7"/>
      <c r="L98" s="7"/>
      <c r="M98" s="22"/>
      <c r="N98" s="22"/>
      <c r="O98" s="29"/>
    </row>
    <row r="99" spans="1:15" ht="14.25" customHeight="1">
      <c r="A99" s="157" t="s">
        <v>69</v>
      </c>
      <c r="B99" s="158"/>
      <c r="C99" s="158"/>
      <c r="D99" s="158"/>
      <c r="E99" s="158"/>
      <c r="F99" s="158"/>
      <c r="G99" s="158"/>
      <c r="I99" s="150"/>
      <c r="J99" s="7"/>
      <c r="K99" s="7"/>
      <c r="L99" s="7"/>
      <c r="M99" s="7"/>
      <c r="N99" s="7"/>
      <c r="O99" s="29"/>
    </row>
    <row r="100" spans="1:15" ht="14.25" customHeight="1">
      <c r="A100" s="157" t="s">
        <v>71</v>
      </c>
      <c r="B100" s="158"/>
      <c r="C100" s="158"/>
      <c r="D100" s="158"/>
      <c r="E100" s="158"/>
      <c r="F100" s="158"/>
      <c r="G100" s="158"/>
      <c r="I100" s="23"/>
      <c r="J100" s="21"/>
      <c r="K100" s="21"/>
      <c r="L100" s="21"/>
      <c r="M100" s="24"/>
      <c r="N100" s="24"/>
      <c r="O100" s="31"/>
    </row>
    <row r="101" spans="1:15" ht="14.25" customHeight="1">
      <c r="A101" s="53"/>
      <c r="B101" s="138"/>
      <c r="C101" s="138"/>
      <c r="D101" s="139"/>
      <c r="E101" s="139"/>
      <c r="F101" s="139"/>
      <c r="G101" s="138"/>
      <c r="I101" s="23"/>
      <c r="J101" s="25"/>
      <c r="K101" s="25"/>
      <c r="L101" s="25"/>
      <c r="M101" s="26"/>
      <c r="N101" s="26"/>
      <c r="O101" s="32"/>
    </row>
    <row r="102" spans="1:15" ht="13.5">
      <c r="A102" s="3"/>
      <c r="B102" s="4"/>
      <c r="C102" s="4"/>
      <c r="D102" s="3"/>
      <c r="E102" s="10"/>
      <c r="F102" s="10"/>
      <c r="G102" s="30"/>
      <c r="I102" s="27"/>
      <c r="J102" s="27"/>
      <c r="K102" s="27"/>
      <c r="L102" s="27"/>
      <c r="M102" s="27"/>
      <c r="N102" s="27"/>
      <c r="O102" s="27"/>
    </row>
    <row r="103" spans="1:15" ht="13.5">
      <c r="A103" s="3"/>
      <c r="B103" s="4"/>
      <c r="C103" s="4"/>
      <c r="D103" s="3"/>
      <c r="E103" s="10"/>
      <c r="F103" s="10"/>
      <c r="G103" s="30"/>
      <c r="I103" s="27"/>
      <c r="J103" s="27"/>
      <c r="K103" s="27"/>
      <c r="L103" s="27"/>
      <c r="M103" s="27"/>
      <c r="N103" s="27"/>
      <c r="O103" s="27"/>
    </row>
    <row r="104" spans="1:15" ht="13.5">
      <c r="A104" s="3"/>
      <c r="B104" s="4"/>
      <c r="C104" s="4"/>
      <c r="D104" s="3"/>
      <c r="E104" s="10"/>
      <c r="F104" s="10"/>
      <c r="G104" s="30"/>
      <c r="I104" s="27"/>
      <c r="J104" s="27"/>
      <c r="K104" s="27"/>
      <c r="L104" s="27"/>
      <c r="M104" s="27"/>
      <c r="N104" s="27"/>
      <c r="O104" s="27"/>
    </row>
    <row r="105" spans="1:15" ht="13.5">
      <c r="A105" s="3"/>
      <c r="B105" s="4"/>
      <c r="C105" s="4"/>
      <c r="D105" s="3"/>
      <c r="E105" s="10"/>
      <c r="F105" s="10"/>
      <c r="G105" s="30"/>
      <c r="I105" s="27"/>
      <c r="J105" s="27"/>
      <c r="K105" s="27"/>
      <c r="L105" s="27"/>
      <c r="M105" s="27"/>
      <c r="N105" s="27"/>
      <c r="O105" s="27"/>
    </row>
    <row r="106" spans="1:15" ht="13.5">
      <c r="A106" s="5"/>
      <c r="B106" s="4"/>
      <c r="C106" s="4"/>
      <c r="D106" s="3"/>
      <c r="E106" s="10"/>
      <c r="F106" s="10"/>
      <c r="G106" s="30"/>
      <c r="I106" s="27"/>
      <c r="J106" s="27"/>
      <c r="K106" s="27"/>
      <c r="L106" s="27"/>
      <c r="M106" s="27"/>
      <c r="N106" s="27"/>
      <c r="O106" s="27"/>
    </row>
    <row r="107" spans="1:15" ht="13.5">
      <c r="A107" s="3"/>
      <c r="B107" s="4"/>
      <c r="C107" s="4"/>
      <c r="D107" s="3"/>
      <c r="E107" s="10"/>
      <c r="F107" s="10"/>
      <c r="G107" s="30"/>
      <c r="I107" s="27"/>
      <c r="J107" s="27"/>
      <c r="K107" s="27"/>
      <c r="L107" s="27"/>
      <c r="M107" s="27"/>
      <c r="N107" s="27"/>
      <c r="O107" s="27"/>
    </row>
    <row r="108" spans="1:15" ht="13.5">
      <c r="A108" s="5"/>
      <c r="B108" s="4"/>
      <c r="C108" s="4"/>
      <c r="D108" s="3"/>
      <c r="E108" s="10"/>
      <c r="F108" s="10"/>
      <c r="G108" s="30"/>
      <c r="I108" s="27"/>
      <c r="J108" s="27"/>
      <c r="K108" s="27"/>
      <c r="L108" s="27"/>
      <c r="M108" s="27"/>
      <c r="N108" s="27"/>
      <c r="O108" s="27"/>
    </row>
    <row r="109" spans="1:15" ht="13.5">
      <c r="A109" s="3"/>
      <c r="B109" s="4"/>
      <c r="C109" s="4"/>
      <c r="D109" s="3"/>
      <c r="E109" s="10"/>
      <c r="F109" s="10"/>
      <c r="G109" s="30"/>
      <c r="I109" s="27"/>
      <c r="J109" s="27"/>
      <c r="K109" s="27"/>
      <c r="L109" s="27"/>
      <c r="M109" s="27"/>
      <c r="N109" s="27"/>
      <c r="O109" s="27"/>
    </row>
    <row r="110" spans="1:15" ht="13.5">
      <c r="A110" s="3"/>
      <c r="B110" s="4"/>
      <c r="C110" s="4"/>
      <c r="D110" s="3"/>
      <c r="E110" s="10"/>
      <c r="F110" s="10"/>
      <c r="G110" s="30"/>
      <c r="I110" s="27"/>
      <c r="J110" s="27"/>
      <c r="K110" s="27"/>
      <c r="L110" s="27"/>
      <c r="M110" s="27"/>
      <c r="N110" s="27"/>
      <c r="O110" s="27"/>
    </row>
    <row r="111" spans="1:15" ht="13.5">
      <c r="A111" s="5"/>
      <c r="B111" s="4"/>
      <c r="C111" s="4"/>
      <c r="D111" s="3"/>
      <c r="E111" s="10"/>
      <c r="F111" s="10"/>
      <c r="G111" s="30"/>
      <c r="I111" s="27"/>
      <c r="J111" s="27"/>
      <c r="K111" s="27"/>
      <c r="L111" s="27"/>
      <c r="M111" s="27"/>
      <c r="N111" s="27"/>
      <c r="O111" s="27"/>
    </row>
    <row r="112" spans="1:15" ht="13.5">
      <c r="A112" s="3"/>
      <c r="B112" s="4"/>
      <c r="C112" s="4"/>
      <c r="D112" s="3"/>
      <c r="E112" s="10"/>
      <c r="F112" s="10"/>
      <c r="G112" s="30"/>
      <c r="I112" s="27"/>
      <c r="J112" s="27"/>
      <c r="K112" s="27"/>
      <c r="L112" s="27"/>
      <c r="M112" s="27"/>
      <c r="N112" s="27"/>
      <c r="O112" s="27"/>
    </row>
    <row r="113" spans="1:15" ht="13.5">
      <c r="A113" s="3"/>
      <c r="B113" s="11"/>
      <c r="C113" s="11"/>
      <c r="D113" s="3"/>
      <c r="E113" s="10"/>
      <c r="F113" s="10"/>
      <c r="G113" s="30"/>
      <c r="I113" s="27"/>
      <c r="J113" s="27"/>
      <c r="K113" s="27"/>
      <c r="L113" s="27"/>
      <c r="M113" s="27"/>
      <c r="N113" s="27"/>
      <c r="O113" s="27"/>
    </row>
    <row r="114" spans="1:15" ht="13.5">
      <c r="A114" s="12"/>
      <c r="B114" s="13"/>
      <c r="C114" s="13"/>
      <c r="D114" s="14"/>
      <c r="E114" s="15"/>
      <c r="F114" s="15"/>
      <c r="G114" s="31"/>
      <c r="I114" s="27"/>
      <c r="J114" s="27"/>
      <c r="K114" s="27"/>
      <c r="L114" s="27"/>
      <c r="M114" s="27"/>
      <c r="N114" s="27"/>
      <c r="O114" s="27"/>
    </row>
    <row r="115" spans="1:15" ht="14.25">
      <c r="A115" s="2"/>
      <c r="B115" s="4"/>
      <c r="C115" s="4"/>
      <c r="D115" s="8"/>
      <c r="E115" s="9"/>
      <c r="F115" s="9"/>
      <c r="G115" s="4"/>
      <c r="I115" s="27"/>
      <c r="J115" s="27"/>
      <c r="K115" s="27"/>
      <c r="L115" s="27"/>
      <c r="M115" s="27"/>
      <c r="N115" s="27"/>
      <c r="O115" s="27"/>
    </row>
    <row r="116" spans="1:15" ht="13.5">
      <c r="A116" s="3"/>
      <c r="B116" s="4"/>
      <c r="C116" s="4"/>
      <c r="D116" s="16"/>
      <c r="E116" s="17"/>
      <c r="F116" s="17"/>
      <c r="G116" s="30"/>
      <c r="I116" s="27"/>
      <c r="J116" s="27"/>
      <c r="K116" s="27"/>
      <c r="L116" s="27"/>
      <c r="M116" s="27"/>
      <c r="N116" s="27"/>
      <c r="O116" s="27"/>
    </row>
    <row r="117" spans="1:7" ht="13.5">
      <c r="A117" s="3"/>
      <c r="B117" s="4"/>
      <c r="C117" s="4"/>
      <c r="D117" s="16"/>
      <c r="E117" s="17"/>
      <c r="F117" s="17"/>
      <c r="G117" s="30"/>
    </row>
    <row r="118" spans="1:7" ht="13.5">
      <c r="A118" s="3"/>
      <c r="B118" s="4"/>
      <c r="C118" s="4"/>
      <c r="D118" s="16"/>
      <c r="E118" s="17"/>
      <c r="F118" s="17"/>
      <c r="G118" s="30"/>
    </row>
    <row r="119" spans="1:7" ht="13.5">
      <c r="A119" s="3"/>
      <c r="B119" s="4"/>
      <c r="C119" s="4"/>
      <c r="D119" s="16"/>
      <c r="E119" s="17"/>
      <c r="F119" s="17"/>
      <c r="G119" s="30"/>
    </row>
    <row r="120" spans="1:7" ht="13.5">
      <c r="A120" s="3"/>
      <c r="B120" s="4"/>
      <c r="C120" s="4"/>
      <c r="D120" s="16"/>
      <c r="E120" s="17"/>
      <c r="F120" s="17"/>
      <c r="G120" s="30"/>
    </row>
    <row r="121" spans="1:7" ht="13.5">
      <c r="A121" s="3"/>
      <c r="B121" s="4"/>
      <c r="C121" s="4"/>
      <c r="D121" s="16"/>
      <c r="E121" s="17"/>
      <c r="F121" s="17"/>
      <c r="G121" s="30"/>
    </row>
    <row r="122" spans="1:7" ht="13.5">
      <c r="A122" s="3"/>
      <c r="B122" s="4"/>
      <c r="C122" s="4"/>
      <c r="D122" s="16"/>
      <c r="E122" s="17"/>
      <c r="F122" s="17"/>
      <c r="G122" s="30"/>
    </row>
    <row r="123" spans="1:7" ht="13.5">
      <c r="A123" s="18"/>
      <c r="B123" s="11"/>
      <c r="C123" s="11"/>
      <c r="D123" s="16"/>
      <c r="E123" s="17"/>
      <c r="F123" s="17"/>
      <c r="G123" s="30"/>
    </row>
    <row r="124" spans="1:7" ht="13.5">
      <c r="A124" s="151"/>
      <c r="B124" s="153"/>
      <c r="C124" s="153"/>
      <c r="D124" s="155"/>
      <c r="E124" s="156"/>
      <c r="F124" s="153"/>
      <c r="G124" s="149"/>
    </row>
    <row r="125" spans="1:7" ht="13.5">
      <c r="A125" s="151"/>
      <c r="B125" s="153"/>
      <c r="C125" s="153"/>
      <c r="D125" s="155"/>
      <c r="E125" s="156"/>
      <c r="F125" s="153"/>
      <c r="G125" s="149"/>
    </row>
    <row r="126" spans="1:7" ht="13.5">
      <c r="A126" s="12"/>
      <c r="B126" s="13"/>
      <c r="C126" s="13"/>
      <c r="D126" s="14"/>
      <c r="E126" s="15"/>
      <c r="F126" s="15"/>
      <c r="G126" s="31"/>
    </row>
    <row r="127" spans="1:7" ht="14.25">
      <c r="A127" s="2"/>
      <c r="B127" s="4"/>
      <c r="C127" s="4"/>
      <c r="D127" s="19"/>
      <c r="E127" s="20"/>
      <c r="F127" s="20"/>
      <c r="G127" s="4"/>
    </row>
    <row r="128" spans="1:7" ht="13.5">
      <c r="A128" s="3"/>
      <c r="B128" s="4"/>
      <c r="C128" s="4"/>
      <c r="D128" s="3"/>
      <c r="E128" s="10"/>
      <c r="F128" s="10"/>
      <c r="G128" s="30"/>
    </row>
    <row r="129" spans="1:7" ht="13.5">
      <c r="A129" s="3"/>
      <c r="B129" s="4"/>
      <c r="C129" s="4"/>
      <c r="D129" s="3"/>
      <c r="E129" s="10"/>
      <c r="F129" s="10"/>
      <c r="G129" s="30"/>
    </row>
    <row r="130" spans="1:7" ht="13.5">
      <c r="A130" s="151"/>
      <c r="B130" s="152"/>
      <c r="C130" s="152"/>
      <c r="D130" s="153"/>
      <c r="E130" s="154"/>
      <c r="F130" s="153"/>
      <c r="G130" s="149"/>
    </row>
    <row r="131" spans="1:7" ht="13.5">
      <c r="A131" s="151"/>
      <c r="B131" s="152"/>
      <c r="C131" s="152"/>
      <c r="D131" s="153"/>
      <c r="E131" s="154"/>
      <c r="F131" s="153"/>
      <c r="G131" s="149"/>
    </row>
    <row r="132" spans="1:7" ht="13.5">
      <c r="A132" s="3"/>
      <c r="B132" s="4"/>
      <c r="C132" s="4"/>
      <c r="D132" s="3"/>
      <c r="E132" s="10"/>
      <c r="F132" s="10"/>
      <c r="G132" s="30"/>
    </row>
    <row r="133" spans="1:7" ht="13.5">
      <c r="A133" s="3"/>
      <c r="B133" s="4"/>
      <c r="C133" s="4"/>
      <c r="D133" s="3"/>
      <c r="E133" s="10"/>
      <c r="F133" s="10"/>
      <c r="G133" s="30"/>
    </row>
    <row r="134" spans="1:7" ht="13.5">
      <c r="A134" s="3"/>
      <c r="B134" s="4"/>
      <c r="C134" s="4"/>
      <c r="D134" s="3"/>
      <c r="E134" s="10"/>
      <c r="F134" s="10"/>
      <c r="G134" s="30"/>
    </row>
    <row r="135" spans="1:7" ht="13.5">
      <c r="A135" s="3"/>
      <c r="B135" s="4"/>
      <c r="C135" s="4"/>
      <c r="D135" s="3"/>
      <c r="E135" s="10"/>
      <c r="F135" s="10"/>
      <c r="G135" s="30"/>
    </row>
    <row r="136" spans="1:7" ht="13.5">
      <c r="A136" s="3"/>
      <c r="B136" s="4"/>
      <c r="C136" s="4"/>
      <c r="D136" s="3"/>
      <c r="E136" s="10"/>
      <c r="F136" s="10"/>
      <c r="G136" s="30"/>
    </row>
    <row r="137" spans="1:7" ht="13.5">
      <c r="A137" s="3"/>
      <c r="B137" s="4"/>
      <c r="C137" s="4"/>
      <c r="D137" s="3"/>
      <c r="E137" s="10"/>
      <c r="F137" s="10"/>
      <c r="G137" s="30"/>
    </row>
    <row r="138" spans="1:7" ht="13.5">
      <c r="A138" s="5"/>
      <c r="B138" s="4"/>
      <c r="C138" s="4"/>
      <c r="D138" s="3"/>
      <c r="E138" s="10"/>
      <c r="F138" s="10"/>
      <c r="G138" s="30"/>
    </row>
    <row r="139" spans="1:7" ht="13.5">
      <c r="A139" s="151"/>
      <c r="B139" s="152"/>
      <c r="C139" s="152"/>
      <c r="D139" s="153"/>
      <c r="E139" s="154"/>
      <c r="F139" s="154"/>
      <c r="G139" s="149"/>
    </row>
    <row r="140" spans="1:7" ht="13.5">
      <c r="A140" s="151"/>
      <c r="B140" s="152"/>
      <c r="C140" s="152"/>
      <c r="D140" s="153"/>
      <c r="E140" s="154"/>
      <c r="F140" s="154"/>
      <c r="G140" s="149"/>
    </row>
    <row r="141" spans="1:7" ht="13.5">
      <c r="A141" s="12"/>
      <c r="B141" s="13"/>
      <c r="C141" s="13"/>
      <c r="D141" s="21"/>
      <c r="E141" s="15"/>
      <c r="F141" s="15"/>
      <c r="G141" s="31"/>
    </row>
    <row r="142" spans="1:7" ht="14.25">
      <c r="A142" s="1"/>
      <c r="B142" s="6"/>
      <c r="C142" s="6"/>
      <c r="D142" s="7"/>
      <c r="E142" s="9"/>
      <c r="F142" s="9"/>
      <c r="G142" s="28"/>
    </row>
    <row r="143" spans="1:7" ht="13.5">
      <c r="A143" s="150"/>
      <c r="B143" s="7"/>
      <c r="C143" s="7"/>
      <c r="D143" s="7"/>
      <c r="E143" s="22"/>
      <c r="F143" s="22"/>
      <c r="G143" s="29"/>
    </row>
    <row r="144" spans="1:7" ht="13.5">
      <c r="A144" s="150"/>
      <c r="B144" s="7"/>
      <c r="C144" s="7"/>
      <c r="D144" s="7"/>
      <c r="E144" s="7"/>
      <c r="F144" s="7"/>
      <c r="G144" s="29"/>
    </row>
    <row r="145" spans="1:7" ht="14.25">
      <c r="A145" s="23"/>
      <c r="B145" s="21"/>
      <c r="C145" s="21"/>
      <c r="D145" s="21"/>
      <c r="E145" s="24"/>
      <c r="F145" s="24"/>
      <c r="G145" s="31"/>
    </row>
    <row r="146" spans="1:7" ht="14.25">
      <c r="A146" s="23"/>
      <c r="B146" s="25"/>
      <c r="C146" s="25"/>
      <c r="D146" s="25"/>
      <c r="E146" s="26"/>
      <c r="F146" s="26"/>
      <c r="G146" s="32"/>
    </row>
  </sheetData>
  <sheetProtection/>
  <mergeCells count="79">
    <mergeCell ref="O45:O46"/>
    <mergeCell ref="I49:I50"/>
    <mergeCell ref="O49:O50"/>
    <mergeCell ref="I45:I46"/>
    <mergeCell ref="J45:J46"/>
    <mergeCell ref="K45:K46"/>
    <mergeCell ref="L45:L46"/>
    <mergeCell ref="M45:M46"/>
    <mergeCell ref="N45:N46"/>
    <mergeCell ref="O30:O31"/>
    <mergeCell ref="I36:I37"/>
    <mergeCell ref="J36:J37"/>
    <mergeCell ref="K36:K37"/>
    <mergeCell ref="L36:L37"/>
    <mergeCell ref="M36:M37"/>
    <mergeCell ref="N36:N37"/>
    <mergeCell ref="O36:O37"/>
    <mergeCell ref="I30:I31"/>
    <mergeCell ref="J30:J31"/>
    <mergeCell ref="N30:N31"/>
    <mergeCell ref="A143:A144"/>
    <mergeCell ref="B124:B125"/>
    <mergeCell ref="C124:C125"/>
    <mergeCell ref="D124:D125"/>
    <mergeCell ref="E124:E125"/>
    <mergeCell ref="F124:F125"/>
    <mergeCell ref="D139:D140"/>
    <mergeCell ref="A124:A125"/>
    <mergeCell ref="A99:G99"/>
    <mergeCell ref="K30:K31"/>
    <mergeCell ref="L30:L31"/>
    <mergeCell ref="M30:M31"/>
    <mergeCell ref="G124:G125"/>
    <mergeCell ref="F139:F140"/>
    <mergeCell ref="E139:E140"/>
    <mergeCell ref="G139:G140"/>
    <mergeCell ref="G130:G131"/>
    <mergeCell ref="I79:I80"/>
    <mergeCell ref="J79:J80"/>
    <mergeCell ref="A1:O1"/>
    <mergeCell ref="A2:O2"/>
    <mergeCell ref="N3:O3"/>
    <mergeCell ref="A29:A30"/>
    <mergeCell ref="A139:A140"/>
    <mergeCell ref="B139:B140"/>
    <mergeCell ref="C139:C140"/>
    <mergeCell ref="D130:D131"/>
    <mergeCell ref="E130:E131"/>
    <mergeCell ref="F130:F131"/>
    <mergeCell ref="B29:B30"/>
    <mergeCell ref="C29:C30"/>
    <mergeCell ref="D29:D30"/>
    <mergeCell ref="E29:E30"/>
    <mergeCell ref="F29:F30"/>
    <mergeCell ref="G29:G30"/>
    <mergeCell ref="L79:L80"/>
    <mergeCell ref="M79:M80"/>
    <mergeCell ref="A100:G100"/>
    <mergeCell ref="A130:A131"/>
    <mergeCell ref="B130:B131"/>
    <mergeCell ref="C130:C131"/>
    <mergeCell ref="O79:O80"/>
    <mergeCell ref="I85:I86"/>
    <mergeCell ref="J85:J86"/>
    <mergeCell ref="K85:K86"/>
    <mergeCell ref="L85:L86"/>
    <mergeCell ref="M85:M86"/>
    <mergeCell ref="N85:N86"/>
    <mergeCell ref="O85:O86"/>
    <mergeCell ref="N79:N80"/>
    <mergeCell ref="K79:K80"/>
    <mergeCell ref="O94:O95"/>
    <mergeCell ref="I98:I99"/>
    <mergeCell ref="I94:I95"/>
    <mergeCell ref="J94:J95"/>
    <mergeCell ref="K94:K95"/>
    <mergeCell ref="L94:L95"/>
    <mergeCell ref="M94:M95"/>
    <mergeCell ref="N94:N95"/>
  </mergeCells>
  <printOptions/>
  <pageMargins left="0.3937007874015748" right="0.31496062992125984" top="0.7480314960629921" bottom="0.35433070866141736" header="0.2362204724409449" footer="0.31496062992125984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Y's East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東日本区事務所</dc:creator>
  <cp:keywords/>
  <dc:description/>
  <cp:lastModifiedBy>tanaka</cp:lastModifiedBy>
  <cp:lastPrinted>2013-07-26T23:42:34Z</cp:lastPrinted>
  <dcterms:created xsi:type="dcterms:W3CDTF">2006-06-29T06:20:08Z</dcterms:created>
  <dcterms:modified xsi:type="dcterms:W3CDTF">2013-07-28T19:36:51Z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